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192.168.2.102\Attistibas_Dala\GIS\SANEMTIE_PROJEKTI\2024\Ozolu_valmiermuiza\"/>
    </mc:Choice>
  </mc:AlternateContent>
  <xr:revisionPtr revIDLastSave="0" documentId="13_ncr:1_{B153376A-437D-48ED-935F-7BA77064A07B}" xr6:coauthVersionLast="47" xr6:coauthVersionMax="47" xr10:uidLastSave="{00000000-0000-0000-0000-000000000000}"/>
  <bookViews>
    <workbookView xWindow="-108" yWindow="-108" windowWidth="23256" windowHeight="12456" xr2:uid="{0FF831D4-DDC3-4436-9320-0A80D77EBB44}"/>
  </bookViews>
  <sheets>
    <sheet name="Kopsavilkums_Ar_cenu" sheetId="112" r:id="rId1"/>
    <sheet name="U1_Ar_cenu" sheetId="116" r:id="rId2"/>
    <sheet name="K1_Ar_cenu" sheetId="119" r:id="rId3"/>
    <sheet name="TS_Ar_cenu" sheetId="120" r:id="rId4"/>
  </sheets>
  <definedNames>
    <definedName name="\0">#REF!</definedName>
    <definedName name="\A">#REF!</definedName>
    <definedName name="\B">#REF!</definedName>
    <definedName name="\C">#REF!</definedName>
    <definedName name="\D">#REF!</definedName>
    <definedName name="\E">#REF!</definedName>
    <definedName name="\J">#REF!</definedName>
    <definedName name="\K">#REF!</definedName>
    <definedName name="\L">#REF!</definedName>
    <definedName name="\M">#REF!</definedName>
    <definedName name="\N">#REF!</definedName>
    <definedName name="\P">#REF!</definedName>
    <definedName name="\Q">#REF!</definedName>
    <definedName name="\S">#REF!</definedName>
    <definedName name="\X">#REF!</definedName>
    <definedName name="\Z">#REF!</definedName>
    <definedName name="_xlnm._FilterDatabase" localSheetId="2" hidden="1">K1_Ar_cenu!#REF!</definedName>
    <definedName name="_xlnm._FilterDatabase" localSheetId="0" hidden="1">Kopsavilkums_Ar_cenu!#REF!</definedName>
    <definedName name="_xlnm._FilterDatabase" localSheetId="3" hidden="1">TS_Ar_cenu!#REF!</definedName>
    <definedName name="_xlnm._FilterDatabase" localSheetId="1" hidden="1">U1_Ar_cenu!#REF!</definedName>
    <definedName name="_PAV1">#REF!</definedName>
    <definedName name="_PAV2">#REF!</definedName>
    <definedName name="_PAV3">#REF!</definedName>
    <definedName name="_PAV4">#REF!</definedName>
    <definedName name="_PAV5">#REF!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2">#REF!</definedName>
    <definedName name="_PR3">#REF!</definedName>
    <definedName name="_PR4">#REF!</definedName>
    <definedName name="_PR5">#REF!</definedName>
    <definedName name="_PR6">#REF!</definedName>
    <definedName name="_PR7">#REF!</definedName>
    <definedName name="_PR8">#REF!</definedName>
    <definedName name="_PR9">#REF!</definedName>
    <definedName name="_Table1_In1" hidden="1">#REF!</definedName>
    <definedName name="_TOP10">#REF!</definedName>
    <definedName name="_TOP11">#REF!</definedName>
    <definedName name="_TOP12">#REF!</definedName>
    <definedName name="_TOP13">#REF!</definedName>
    <definedName name="_TOP14">#REF!</definedName>
    <definedName name="_TOP15">#REF!</definedName>
    <definedName name="_TOP16">#REF!</definedName>
    <definedName name="_TOP17">#REF!</definedName>
    <definedName name="_TOP18">#REF!</definedName>
    <definedName name="_TOP19">#REF!</definedName>
    <definedName name="_TOP20">#REF!</definedName>
    <definedName name="_TOP21">#REF!</definedName>
    <definedName name="_TOP22">#REF!</definedName>
    <definedName name="_TOP23">#REF!</definedName>
    <definedName name="_TOP24">#REF!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CIVILS">#REF!</definedName>
    <definedName name="FACING_SHEET">#REF!</definedName>
    <definedName name="INFO">#REF!</definedName>
    <definedName name="ITEM1">#REF!</definedName>
    <definedName name="ITEM2">#REF!</definedName>
    <definedName name="ITEM3">#REF!</definedName>
    <definedName name="ITEM4">#REF!</definedName>
    <definedName name="ITEM5">#REF!</definedName>
    <definedName name="ITEM5_2">#REF!</definedName>
    <definedName name="LOCK1">#REF!</definedName>
    <definedName name="LOCK2">#REF!</definedName>
    <definedName name="MENU">#REF!</definedName>
    <definedName name="MENU1">#REF!</definedName>
    <definedName name="MENU2">#REF!</definedName>
    <definedName name="MENU3">#REF!</definedName>
    <definedName name="MENU4">#REF!</definedName>
    <definedName name="MENU5">#REF!</definedName>
    <definedName name="PAVING">#REF!</definedName>
    <definedName name="_xlnm.Print_Area" localSheetId="2">K1_Ar_cenu!$A$1:$F$52</definedName>
    <definedName name="_xlnm.Print_Area" localSheetId="0">Kopsavilkums_Ar_cenu!$A$1:$D$32</definedName>
    <definedName name="_xlnm.Print_Area" localSheetId="3">TS_Ar_cenu!$A$1:$F$33</definedName>
    <definedName name="_xlnm.Print_Area" localSheetId="1">U1_Ar_cenu!$A$1:$F$66</definedName>
    <definedName name="_xlnm.Print_Titles" localSheetId="0">Kopsavilkums_Ar_cenu!$10:$11</definedName>
    <definedName name="SPPAGE1">#REF!</definedName>
    <definedName name="SPPAGE2">#REF!</definedName>
    <definedName name="ss">#REF!</definedName>
    <definedName name="STATS">#REF!</definedName>
    <definedName name="STORES">#REF!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20" l="1"/>
  <c r="A14" i="120" s="1"/>
  <c r="A15" i="120" s="1"/>
  <c r="A16" i="120" s="1"/>
  <c r="A17" i="120" s="1"/>
  <c r="A18" i="120" s="1"/>
  <c r="A19" i="120" s="1"/>
  <c r="A20" i="120" s="1"/>
  <c r="A21" i="120" s="1"/>
  <c r="A22" i="120" s="1"/>
  <c r="A12" i="120" l="1"/>
  <c r="B6" i="120"/>
  <c r="B5" i="120"/>
  <c r="A25" i="119"/>
  <c r="A26" i="119" l="1"/>
  <c r="A27" i="119" s="1"/>
  <c r="A29" i="119" s="1"/>
  <c r="A30" i="119" s="1"/>
  <c r="A31" i="119" s="1"/>
  <c r="A32" i="119" s="1"/>
  <c r="A33" i="119" s="1"/>
  <c r="A34" i="119" s="1"/>
  <c r="A35" i="119" s="1"/>
  <c r="A36" i="119" s="1"/>
  <c r="A37" i="119" s="1"/>
  <c r="A38" i="119" s="1"/>
  <c r="A39" i="119" s="1"/>
  <c r="A40" i="119" s="1"/>
  <c r="A41" i="119" s="1"/>
  <c r="A12" i="119" l="1"/>
  <c r="A13" i="119" s="1"/>
  <c r="A14" i="119" s="1"/>
  <c r="A15" i="119" s="1"/>
  <c r="A16" i="119" s="1"/>
  <c r="A17" i="119" s="1"/>
  <c r="A18" i="119" s="1"/>
  <c r="A19" i="119" s="1"/>
  <c r="A20" i="119" s="1"/>
  <c r="A21" i="119" s="1"/>
  <c r="A22" i="119" s="1"/>
  <c r="A23" i="119" s="1"/>
  <c r="A24" i="119" s="1"/>
  <c r="B6" i="119"/>
  <c r="B5" i="119"/>
  <c r="B6" i="116" l="1"/>
  <c r="B5" i="116"/>
  <c r="A12" i="116" l="1"/>
  <c r="A13" i="116" s="1"/>
  <c r="A14" i="116" s="1"/>
  <c r="A15" i="116" s="1"/>
  <c r="A16" i="116" s="1"/>
  <c r="A17" i="116" s="1"/>
  <c r="A18" i="116" s="1"/>
  <c r="A19" i="116" s="1"/>
  <c r="A20" i="116" s="1"/>
  <c r="A21" i="116" s="1"/>
  <c r="A22" i="116" s="1"/>
  <c r="A23" i="116" s="1"/>
  <c r="A24" i="116" s="1"/>
  <c r="A25" i="116" s="1"/>
  <c r="A26" i="116" l="1"/>
  <c r="A27"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A50" i="116" s="1"/>
  <c r="A51" i="116" s="1"/>
  <c r="A52" i="116" s="1"/>
  <c r="A53" i="116" s="1"/>
  <c r="A54" i="116" s="1"/>
  <c r="A55" i="116" s="1"/>
</calcChain>
</file>

<file path=xl/sharedStrings.xml><?xml version="1.0" encoding="utf-8"?>
<sst xmlns="http://schemas.openxmlformats.org/spreadsheetml/2006/main" count="267" uniqueCount="130">
  <si>
    <t>Izmaksu pozīcija</t>
  </si>
  <si>
    <t>Darba nosaukums</t>
  </si>
  <si>
    <t>Mērvienība</t>
  </si>
  <si>
    <t>N/A</t>
  </si>
  <si>
    <t>CITI DARBI</t>
  </si>
  <si>
    <t>PIEZĪMES:</t>
  </si>
  <si>
    <t>Projektētājs</t>
  </si>
  <si>
    <t>Adrese</t>
  </si>
  <si>
    <t>Objekts</t>
  </si>
  <si>
    <t xml:space="preserve">Vienības cena  EUR </t>
  </si>
  <si>
    <t>Kopējā izmaksa  EUR</t>
  </si>
  <si>
    <t xml:space="preserve">Darba daudzums </t>
  </si>
  <si>
    <t>SIA "CEĻU KOMFORTS"</t>
  </si>
  <si>
    <t>Sastādīja:</t>
  </si>
  <si>
    <t>Nr. p. k.</t>
  </si>
  <si>
    <t xml:space="preserve"> </t>
  </si>
  <si>
    <t>Kopā (bez PVN):</t>
  </si>
  <si>
    <t>4.1. Iekārtu, konstrukciju un būvizstrādājumu kopsavilkums, būvdarbu apjomi, izmaksu aprēķins.</t>
  </si>
  <si>
    <t>(Inženierrisinājumu daļa. Kopsavilkums)</t>
  </si>
  <si>
    <t>(Inženierrisinājumu daļa. Ūdensapgāde un kanalizācija, ārējie tīkli sadaļa - ūdensvads)</t>
  </si>
  <si>
    <t>4.2. Iekārtu, konstrukciju un būvizstrādājumu kopsavilkums, būvdarbu apjomi.</t>
  </si>
  <si>
    <t>Iekārtu, konstrukciju un būvizstrādājumu kopsavilkums, būvdarbu apjomi.
(Inženierrisinājumu daļa. Ūdensapgāde un kanalizācija, ārējie tīkli sadaļa - ūdensvads)</t>
  </si>
  <si>
    <t>Iekārtu, konstrukciju un būvizstrādājumu kopsavilkums, būvdarbu apjomi.
(Inženierrisinājumu daļa. Ūdensapgāde un kanalizācija, ārējie tīkli sadaļa – sadzīves kanalizācija)</t>
  </si>
  <si>
    <t>Materiālu specifikācija un montāžas darbi</t>
  </si>
  <si>
    <t>Iekārtu un materiālu specifikācija</t>
  </si>
  <si>
    <t>1. Būvuzņēmējam jāievērtē Darbu daudzumu sarakstā minēto darbu veikšanai nepieciešamie materiāli un papildus darbi, kas nav minēti šajā sarakstā, bet bez kuriem nebūtu iespējama būvdarbu tehnoloģiski pareiza un spēkā esošajiem normatīviem atbilstoša darba veikšana pilnā apjomā.</t>
  </si>
  <si>
    <t>2. Dotais saraksts skatāms kopā ar rasējumiem un citām projekta daļām.</t>
  </si>
  <si>
    <t>3. Projektā paredzētos materiālus iespējams aizstāt ar līdzvērtīgiem, kas nepasliktina iekārtas īpašības, kā arī izbūves un ekspluatācijas drošību.</t>
  </si>
  <si>
    <t>Pārbaudīja:</t>
  </si>
  <si>
    <t>4.3. Iekārtu, konstrukciju un būvizstrādājumu kopsavilkums, būvdarbu apjomi.</t>
  </si>
  <si>
    <t>(Inženierrisinājumu daļa. Ūdensapgāde un kanalizācija, ārējie tīkli sadaļa - sadzīves kanalizācija)</t>
  </si>
  <si>
    <t>Uzmērīšana un nospraušana (izmantojot digitālo failu LKS92 koordināšu sistēmā)</t>
  </si>
  <si>
    <t>objekts</t>
  </si>
  <si>
    <t>m</t>
  </si>
  <si>
    <t>Plastmasas PP uzmavu sadzīves kanalizācijas caurule DN/OD 200, ieguldes klase SN8</t>
  </si>
  <si>
    <t>Marķiera lenta 100mm platumā ar uzrakstu "Kanalizācija"</t>
  </si>
  <si>
    <t>kompl.</t>
  </si>
  <si>
    <t>Plastmasas skatakas DN630 izbūve, atbilstoši UKT-5-4 rasējumos norādītajiem darbiem un materiāliem</t>
  </si>
  <si>
    <t>Plastmasas skataka DN630, H līdz 1.5m. Aku vāks atbilstoši LVS EN 124 prasībām. Aku vāks peldošā tipa čuguna vāks 40tn.</t>
  </si>
  <si>
    <t>gab.</t>
  </si>
  <si>
    <t>Krustošanās ar citām (esošajām) komunikācijām, to aizsardzība būvdarbu laikā</t>
  </si>
  <si>
    <t>vietas</t>
  </si>
  <si>
    <t>Krustošanās ar citām (jaunbūvējamām) komunikācijām, tā aizsardzība būvdarbu laikā</t>
  </si>
  <si>
    <t>CCTV inspekcijas veikšana un cauruļvadu skalošana</t>
  </si>
  <si>
    <t>Hidrostatiskās pārbaudes veikšana izbūvētajiem cauruļvadiem un skatakām</t>
  </si>
  <si>
    <t>Izpilddokumentācijas sagatavošana un iesniegšana pasūtītājam</t>
  </si>
  <si>
    <t>PE caurule ūdensapgādei PN10 DN/OD 110, ar ārējo aizsargslāni, PE100-RC, SDR17, ar iestrādātu signālstiepli</t>
  </si>
  <si>
    <t>Marķiera lentas ar uzrakstu "Ūdensvads" uzstādīšana</t>
  </si>
  <si>
    <t>Marķiera lenta 100mm platumā ar uzrakstu "Ūdensvads"</t>
  </si>
  <si>
    <t>Marķiera lenta 100mm platumā ar uzrakstu "Ūdensvads" ar signālstiepli</t>
  </si>
  <si>
    <t>Betona skatakas DN1500 izbūve, atbilstoši UKT-5-1 rasējumos norādītajiem darbiem un materiāliem (tekņu betonēšana uz vietas)</t>
  </si>
  <si>
    <t>Betona skatakas DN1500 izbūve, atbilstoši UKT-5-1 rasējumos norādītajiem darbiem un materiāliem</t>
  </si>
  <si>
    <t>Pievienošanās esošajai ūdensvada caurulei</t>
  </si>
  <si>
    <t>Hidrauliskās pārbaudes veikšana un dezinfekscija izbūvētajiem cauruļvadiem</t>
  </si>
  <si>
    <t>Hidranta plāksnīte un uzstādīšana uz nerūsējoša materiāla kāta, ietverot kātu no nerūsējošā metāla un tā izbūvi (h=1.8m virs un iebūve 0.5m dziļumā)</t>
  </si>
  <si>
    <t>Pazemes siltinātā teleskopiskā ugunsdzēsības hidranta izbūve betona skatakā, ietverot hidranta aprīkojuma - tāfelīte, balsts un izbūve, atbilstoši UKT-5-2 rasējumā norādītajiem darbiem un materiāliem.</t>
  </si>
  <si>
    <t>Pazemes siltinātais hidrants (ietverot balstus, siltinājumu un citus materiālus). Pazemes siltinātais ugunsdzēsības hidrants, komplektā ar atloku aizbīdni DN100 PN10 un teleskopisko pagarinātājkātu, tips T-WS</t>
  </si>
  <si>
    <t>Rūpnieciski ražota aizsarguzmava DN/OD 110 caurulei (ķēdes tipa)</t>
  </si>
  <si>
    <t>Veidgabalu izbūve (atbilstoši detalizācijai)</t>
  </si>
  <si>
    <t>EM dubultuzmava DN 110/110 PN10</t>
  </si>
  <si>
    <t>EM līkums 45° DN110 PN10</t>
  </si>
  <si>
    <t>Teleskopisks pagarinātājkāts un nepeldošā tipa kape, H līdz 2.0m. Kapes vāks atbilstoši LVS EN 124 prasībām.</t>
  </si>
  <si>
    <t>Atloku plūsmas pretvārsts DN100 PN10</t>
  </si>
  <si>
    <t>Atloku adapters DN100 PN16</t>
  </si>
  <si>
    <t>Betona balsts caurulēm, veidgabaliem un hidrantiem</t>
  </si>
  <si>
    <t>m²</t>
  </si>
  <si>
    <t>Asfaltbetona seguma demontāža, rūpīgi atzāģējot un materiāla aizvešana. (ūdensvada izbūves zonā)</t>
  </si>
  <si>
    <t>Būvtāfeles izgatavošana un uzstādīšana</t>
  </si>
  <si>
    <t>Satiksmes organizācija būvdarbu laikā (c/z, materiāli, ceļu uzturēšana u.c.)</t>
  </si>
  <si>
    <t>Koku aizsardzības pasākumi būvdarbu laikā.</t>
  </si>
  <si>
    <t>Divdaļīga saliekama aizsardzības caurule D110 (min mehāniskā izturība 750N), čaulošana, nepiec. gadījumā kabeļu padziļināšana, Signāllenta kabeļiem, caurulēm un izbūve (sakaru kabeļiem)</t>
  </si>
  <si>
    <t>Ūdensvads un sadzīves kanalizācija
(Ozolu iela (posmā no Ozolu ielas 16 līdz iebrauktuvei īpašumā ar kadastra Nr.96900080228)),
Valmiermuiža, Valmieras novads, zemes vienības kad. apzīmējums 96900080276.</t>
  </si>
  <si>
    <t>Valmiermuiža, Valmieras novads, zemes vienības kad. apzīmējums 96900080276.</t>
  </si>
  <si>
    <t>Plastmasas PP uzmavu sadzīves kanalizācijas caurule DN/OD 160, ieguldes klase SN8</t>
  </si>
  <si>
    <t>Marķiera lentas ar uzrakstu "Kanalizācija" uzstādīšana</t>
  </si>
  <si>
    <t>Rūpnieciski ražotas aizsarguzmavas DN/OD 160-200 izbūve betona aku sienā</t>
  </si>
  <si>
    <t>Rūpnieciski ražota aizsarguzmava DN/OD 160</t>
  </si>
  <si>
    <t>Rūpnieciski ražota aizsarguzmava DN/OD 200</t>
  </si>
  <si>
    <t>Rūpnieciski ražota dubultuzmava DN/OD 200 caurulei</t>
  </si>
  <si>
    <t>Rūpnieciski ražots aizbāznis DN/OD 160 caurulei</t>
  </si>
  <si>
    <t>Signālstabs (oranžs marķēšanas stabs ar 2 atstarotājiem augšpusē, H=3000mm)</t>
  </si>
  <si>
    <t>Veidgabali un caurule pārkritumu izbūvei (no atbilstošā materiāla un diametra caurulēm, kā pienākošā caurule)</t>
  </si>
  <si>
    <t>Rūpnieciski ražota aizbāžņa un dubultuzmavas izbūve</t>
  </si>
  <si>
    <t>Signālstaba izbūve perspektīvās sadzīves kanalizācijas caurules galā</t>
  </si>
  <si>
    <t>Pārkrituma izbūve skatakā (no atbilstošā materiāla un diametra caurulēm, kā pienākošā caurule. Ieskaitot cauruli, veidgabalus un aizsargcauruli)</t>
  </si>
  <si>
    <t>PE caurule ūdensapgādei PN10 DN/OD 32, PE100-RC, SDR17</t>
  </si>
  <si>
    <t>PE caurule ūdensapgādei PN10 DN/OD 50, PE100-RC, SDR17</t>
  </si>
  <si>
    <t>Betona skatakas DN1000 izbūve, atbilstoši UKT-5-1 rasējumos norādītajiem darbiem un materiāliem</t>
  </si>
  <si>
    <t>Rūpnieciski ražotas aizsarguzmavas DN/OD 32-110 izbūve betona aku sienā</t>
  </si>
  <si>
    <t>Betona skataka Ø1500, H līdz 3.0m, no saliekamiem elementiem, kas atbilst specifikācijā norādītajām prasībām. Aku vāks atbilstoši LVS EN 124 prasībām. Aku vāks peldošā tipa čuguna vāks 40tn. (Aku vāks ar SIA "Valmieras ūdens" uzrakstu). Skatakas paredzamas ar rūpnieciski ražotu pamatni, visām nepieciešamajām gumijām un izbūvējamām teknēm uz vietas.</t>
  </si>
  <si>
    <t>Betona skataka Ø1500, H līdz 4.5m, no saliekamiem elementiem, kas atbilst specifikācijā norādītajām prasībām. Aku vāks atbilstoši LVS EN 124 prasībām. Aku vāks peldošā tipa čuguna vāks 40tn. (Aku vāks ar SIA "Valmieras ūdens" uzrakstu). Skatakas paredzamas ar rūpnieciski ražotu pamatni, visām nepieciešamajām gumijām un izbūvējamām teknēm uz vietas.</t>
  </si>
  <si>
    <t>Betona skataka Ø1500, H līdz 5.0m, no saliekamiem elementiem, kas atbilst specifikācijā norādītajām prasībām. Aku vāks atbilstoši LVS EN 124 prasībām. Aku vāks peldošā tipa čuguna vāks 40tn. (Aku vāks ar SIA "Valmieras ūdens" uzrakstu). Skatakas paredzamas ar rūpnieciski ražotu pamatni, visām nepieciešamajām gumijām un izbūvējamām teknēm uz vietas.</t>
  </si>
  <si>
    <t>Betona skataka Ø1000, H līdz 2.0m, no saliekamiem elementiem, kas atbilst specifikācijā norādītajām prasībām. Aku vāks atbilstoši LVS EN 124 prasībām. Aku vāks nepeldošā tipa čuguna vāks 40tn. (Aku vāks ar SIA "Valmieras ūdens" uzrakstu). Skatakas paredzamas ar rūpnieciski ražotu pamatni un ar visām nepieciešamajām gumijām.</t>
  </si>
  <si>
    <t>Betona skataka Ø1000, H līdz 2.5m, no saliekamiem elementiem, kas atbilst specifikācijā norādītajām prasībām. Aku vāks atbilstoši LVS EN 124 prasībām. Aku vāks nepeldošā tipa čuguna vāks 40tn. (Aku vāks ar SIA "Valmieras ūdens" uzrakstu). Skatakas paredzamas ar rūpnieciski ražotu pamatni un ar visām nepieciešamajām gumijām.</t>
  </si>
  <si>
    <t>Betona skataka Ø1500, H līdz 2.0m, no saliekamiem elementiem, kas atbilst specifikācijā norādītajām prasībām. Aku vāks atbilstoši LVS EN 124 prasībām. Aku vāks nepeldošā tipa čuguna vāks 40tn. (Aku vāks ar SIA "Valmieras ūdens" uzrakstu). Skatakas paredzamas ar rūpnieciski ražotu pamatni un ar visām nepieciešamajām gumijām.</t>
  </si>
  <si>
    <t>Rūpnieciski ražota aizsarguzmava DN/OD 32 caurulei</t>
  </si>
  <si>
    <t>Rūpnieciski ražota aizsarguzmava DN/OD 50 caurulei</t>
  </si>
  <si>
    <t>EM gala noslēgs DN/OD 32 caurulei</t>
  </si>
  <si>
    <t>EM gala noslēgs DN/OD 50 caurulei</t>
  </si>
  <si>
    <t>Atloku trejgabals DN100/100 PN16</t>
  </si>
  <si>
    <t>Atloku aizbīdnis DN100 PN16 (F4)</t>
  </si>
  <si>
    <t>EM dubultuzmava DN 32/32 PN10</t>
  </si>
  <si>
    <t>EM dubultuzmava DN 50/50 PN10</t>
  </si>
  <si>
    <t>EM sedls ar aizbīdni un pagarināto atzaru PE caurulei DN110/32 PN10</t>
  </si>
  <si>
    <t>EM sedls ar aizbīdni un pagarināto atzaru PE caurulei DN110/50 PN10</t>
  </si>
  <si>
    <t>EM sedls ar aizbīdni un pagarināto atzaru PE caurulei DN110/63 PN10</t>
  </si>
  <si>
    <t>Pazemes tipa aizbīdņa ar teleskopisko kātu, nepeldošo kapi, un apbetonējumu izbūve</t>
  </si>
  <si>
    <t>Iekārtu, konstrukciju un būvizstrādājumu kopsavilkums, būvdarbu apjomi.
(Teritorijas labiekārtošana)</t>
  </si>
  <si>
    <t>(Teritorijas labiekārtošana)</t>
  </si>
  <si>
    <t>4.4. Iekārtu, konstrukciju un būvizstrādājumu kopsavilkums, būvdarbu apjomi.</t>
  </si>
  <si>
    <t>Asfaltbetona seguma atjaunošana, atbilstoši UKT5-3 rasējumā norādītajai segas konstrukcijai (AC11-4cm, AC-16b-6cm, Min.mat.-25cm, Sal.-30cm)</t>
  </si>
  <si>
    <t>Minerālmateriāla seguma atjaunošana, atbilstoši UKT5-3 rasējumā norādītajai segas konstrukcijai (Min.mat.-20cm, Sal.-30cm)</t>
  </si>
  <si>
    <t>Augu zemes noņemšana un novietošana atbērtnē vēlākai izmantošanai zāliena seguma atjaunošanai</t>
  </si>
  <si>
    <r>
      <t xml:space="preserve">Caurtekas </t>
    </r>
    <r>
      <rPr>
        <sz val="10"/>
        <rFont val="Calibri"/>
        <family val="2"/>
      </rPr>
      <t>≤</t>
    </r>
    <r>
      <rPr>
        <sz val="10"/>
        <rFont val="Arial Narrow"/>
        <family val="2"/>
      </rPr>
      <t>Ø</t>
    </r>
    <r>
      <rPr>
        <sz val="10"/>
        <rFont val="Arial Narrow"/>
        <family val="2"/>
        <charset val="186"/>
      </rPr>
      <t>0.5m demontāža un utilizācija (ieskaitot galasienas)</t>
    </r>
  </si>
  <si>
    <t>Polimērmateriāla caurteka Ø300 SN8 un izbūve ietverot visus darbus un materiālus, lai uzstādītu caurteku pilnā apjomā (tai skaitā zemes darbi un citi darbi, kas nepieciešami caurtekas izbūvē, izņemot segas konstrukciju izbūvi).</t>
  </si>
  <si>
    <t>Plastmasas PP uzmavu sadzīves kanalizācijas caurules DN/OD 160 izbūve (ar filtrējošas smilts apbērumu līdz segas konstrukcijai), H līdz 2,0m, atbilstoši UKT-6-2 rasējumā norādītajiem darbiem un materiāliem</t>
  </si>
  <si>
    <t>Plastmasas PP uzmavu sadzīves kanalizācijas caurules DN/OD 200 izbūve (ar filtrējošas smilts apbērumu līdz segas konstrukcijai), H līdz 2,5m, atbilstoši UKT-6-2 rasējumā norādītajiem darbiem un materiāliem</t>
  </si>
  <si>
    <t>Plastmasas PP uzmavu sadzīves kanalizācijas caurules DN/OD 200 izbūve (ar filtrējošas smilts apbērumu līdz segas konstrukcijai), H līdz 4,5m, atbilstoši UKT-6-2 rasējumā norādītajiem darbiem un materiāliem</t>
  </si>
  <si>
    <t>Plastmasas PP uzmavu sadzīves kanalizācijas caurules DN/OD 200 izbūve (ar filtrējošas smilts apbērumu līdz segas konstrukcijai), H līdz 5,0m, atbilstoši UKT-6-2 rasējumā norādītajiem darbiem un materiāliem</t>
  </si>
  <si>
    <t>PE ūdensapgādes DN/OD 32 caurules izbūve dziļumā līdz 2.0m (ar filtrējošas smilts apbērumu līdz segas konstrukcijai), atbilstoši UKT-6-1 rasējumā norādītajiem darbiem un materiāliem</t>
  </si>
  <si>
    <t>PE ūdensapgādes DN/OD 50 caurules izbūve dziļumā līdz 2.0m (ar filtrējošas smilts apbērumu līdz segas konstrukcijai), atbilstoši UKT-6-1 rasējumā norādītajiem darbiem un materiāliem</t>
  </si>
  <si>
    <t>PE ūdensapgādes DN/OD 110 caurules izbūve dziļumā līdz 2.5m (ar filtrējošas smilts apbērumu līdz segas konstrukcijai), atbilstoši UKT-6-1 rasējumā norādītajiem darbiem un materiāliem</t>
  </si>
  <si>
    <t>Zemes klātnes ierakuma izbūve (esošās ielas gultnes rakšana), liekās, nederīgās grunts aizvešanu uz pasūtītāja norādīto atbērtni</t>
  </si>
  <si>
    <t>m³</t>
  </si>
  <si>
    <t>PVN</t>
  </si>
  <si>
    <t>Kopā (ar PVN):</t>
  </si>
  <si>
    <t>Virsizdevumi __%</t>
  </si>
  <si>
    <t>t.sk. darba aizsardzībai</t>
  </si>
  <si>
    <t>Peļņa __%</t>
  </si>
  <si>
    <t>PAVISAM 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</si>
</sst>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b/>
      <sz val="16"/>
      <name val="Arial Narrow"/>
      <family val="2"/>
      <charset val="186"/>
    </font>
    <font>
      <sz val="8"/>
      <name val="Arial Narrow"/>
      <family val="2"/>
      <charset val="186"/>
    </font>
    <font>
      <sz val="10"/>
      <name val="Arial Narrow"/>
      <family val="2"/>
      <charset val="186"/>
    </font>
    <font>
      <b/>
      <sz val="9"/>
      <color indexed="9"/>
      <name val="Arial Narrow"/>
      <family val="2"/>
      <charset val="186"/>
    </font>
    <font>
      <b/>
      <sz val="10"/>
      <name val="Arial Narrow"/>
      <family val="2"/>
      <charset val="186"/>
    </font>
    <font>
      <sz val="10"/>
      <name val="Arial"/>
      <family val="2"/>
      <charset val="186"/>
    </font>
    <font>
      <sz val="10"/>
      <name val="Helv"/>
      <charset val="186"/>
    </font>
    <font>
      <sz val="10"/>
      <name val="Helv"/>
    </font>
    <font>
      <b/>
      <sz val="9"/>
      <color indexed="8"/>
      <name val="Arial Narrow"/>
      <family val="2"/>
      <charset val="186"/>
    </font>
    <font>
      <sz val="11"/>
      <color indexed="8"/>
      <name val="Calibri"/>
      <family val="2"/>
      <charset val="186"/>
    </font>
    <font>
      <b/>
      <sz val="12"/>
      <name val="Arial Narrow"/>
      <family val="2"/>
      <charset val="186"/>
    </font>
    <font>
      <sz val="11"/>
      <color theme="1"/>
      <name val="Calibri"/>
      <family val="2"/>
      <scheme val="minor"/>
    </font>
    <font>
      <sz val="9"/>
      <name val="Arial Narrow"/>
      <family val="2"/>
      <charset val="186"/>
    </font>
    <font>
      <b/>
      <sz val="12"/>
      <name val="Arial Narrow"/>
      <family val="2"/>
    </font>
    <font>
      <sz val="10"/>
      <name val="Arial Narrow"/>
      <family val="2"/>
    </font>
    <font>
      <sz val="10"/>
      <name val="Arial"/>
      <family val="2"/>
    </font>
    <font>
      <b/>
      <sz val="10"/>
      <name val="Arial Narrow"/>
      <family val="2"/>
    </font>
    <font>
      <sz val="10"/>
      <name val="Helv"/>
      <family val="2"/>
      <charset val="186"/>
    </font>
    <font>
      <sz val="10"/>
      <color indexed="9"/>
      <name val="Arial Narrow"/>
      <family val="2"/>
      <charset val="186"/>
    </font>
    <font>
      <sz val="10"/>
      <color theme="1"/>
      <name val="Arial"/>
      <family val="2"/>
      <charset val="186"/>
    </font>
    <font>
      <sz val="12"/>
      <name val="Times New Roman"/>
      <family val="1"/>
    </font>
    <font>
      <u/>
      <sz val="8"/>
      <color rgb="FF800080"/>
      <name val="Calibri"/>
      <family val="2"/>
      <charset val="186"/>
      <scheme val="minor"/>
    </font>
    <font>
      <u/>
      <sz val="8"/>
      <color rgb="FF0000FF"/>
      <name val="Calibri"/>
      <family val="2"/>
      <charset val="186"/>
      <scheme val="minor"/>
    </font>
    <font>
      <b/>
      <sz val="9"/>
      <name val="Arial Narrow"/>
      <family val="2"/>
      <charset val="186"/>
    </font>
    <font>
      <sz val="10"/>
      <color theme="0" tint="-0.499984740745262"/>
      <name val="Arial Narrow"/>
      <family val="2"/>
      <charset val="186"/>
    </font>
    <font>
      <sz val="10"/>
      <color rgb="FFFF0000"/>
      <name val="Arial Narrow"/>
      <family val="2"/>
    </font>
    <font>
      <sz val="10"/>
      <name val="Calibri"/>
      <family val="2"/>
    </font>
    <font>
      <b/>
      <sz val="10"/>
      <name val="Arial"/>
      <family val="2"/>
      <charset val="186"/>
    </font>
    <font>
      <i/>
      <sz val="10"/>
      <name val="Arial"/>
      <family val="2"/>
      <charset val="186"/>
    </font>
  </fonts>
  <fills count="7">
    <fill>
      <patternFill patternType="none"/>
    </fill>
    <fill>
      <patternFill patternType="gray125"/>
    </fill>
    <fill>
      <patternFill patternType="solid">
        <fgColor theme="1" tint="0.249977111117893"/>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3">
    <xf numFmtId="0" fontId="0" fillId="0" borderId="0"/>
    <xf numFmtId="0" fontId="12" fillId="0" borderId="0"/>
    <xf numFmtId="0" fontId="12" fillId="0" borderId="0"/>
    <xf numFmtId="0" fontId="11" fillId="0" borderId="0"/>
    <xf numFmtId="0" fontId="13" fillId="0" borderId="0"/>
    <xf numFmtId="0" fontId="12" fillId="0" borderId="0"/>
    <xf numFmtId="0" fontId="15" fillId="0" borderId="0"/>
    <xf numFmtId="0" fontId="11" fillId="0" borderId="0"/>
    <xf numFmtId="0" fontId="11" fillId="0" borderId="0"/>
    <xf numFmtId="0" fontId="11" fillId="0" borderId="0"/>
    <xf numFmtId="0" fontId="17" fillId="0" borderId="0"/>
    <xf numFmtId="0" fontId="13" fillId="0" borderId="0"/>
    <xf numFmtId="0" fontId="4" fillId="0" borderId="0"/>
    <xf numFmtId="0" fontId="5" fillId="0" borderId="0"/>
    <xf numFmtId="0" fontId="13" fillId="0" borderId="0"/>
    <xf numFmtId="0" fontId="4" fillId="0" borderId="0"/>
    <xf numFmtId="0" fontId="4" fillId="0" borderId="0"/>
    <xf numFmtId="0" fontId="5" fillId="0" borderId="0"/>
    <xf numFmtId="0" fontId="4"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xf numFmtId="0" fontId="23" fillId="0" borderId="0"/>
    <xf numFmtId="0" fontId="4" fillId="0" borderId="0"/>
    <xf numFmtId="0" fontId="4" fillId="0" borderId="0"/>
    <xf numFmtId="0" fontId="25" fillId="0" borderId="0"/>
    <xf numFmtId="0" fontId="3" fillId="0" borderId="0"/>
    <xf numFmtId="0" fontId="17" fillId="0" borderId="0"/>
    <xf numFmtId="0" fontId="3" fillId="0" borderId="0"/>
    <xf numFmtId="0" fontId="26" fillId="0" borderId="0"/>
    <xf numFmtId="0" fontId="2" fillId="0" borderId="0"/>
    <xf numFmtId="0" fontId="2" fillId="0" borderId="0"/>
    <xf numFmtId="0" fontId="27" fillId="0" borderId="0" applyNumberFormat="0" applyFill="0" applyBorder="0" applyAlignment="0" applyProtection="0"/>
    <xf numFmtId="0" fontId="28" fillId="0" borderId="0" applyNumberFormat="0" applyFill="0" applyBorder="0" applyAlignment="0" applyProtection="0"/>
    <xf numFmtId="0" fontId="1" fillId="0" borderId="0"/>
    <xf numFmtId="0" fontId="1" fillId="6" borderId="7" applyNumberFormat="0" applyFont="0" applyAlignment="0" applyProtection="0"/>
    <xf numFmtId="0" fontId="4" fillId="0" borderId="0"/>
  </cellStyleXfs>
  <cellXfs count="150">
    <xf numFmtId="0" fontId="0" fillId="0" borderId="0" xfId="0"/>
    <xf numFmtId="0" fontId="8" fillId="0" borderId="0" xfId="11" applyFont="1"/>
    <xf numFmtId="0" fontId="8" fillId="0" borderId="0" xfId="15" applyFont="1"/>
    <xf numFmtId="0" fontId="8" fillId="0" borderId="0" xfId="12" applyFont="1" applyAlignment="1">
      <alignment horizontal="left" vertical="top"/>
    </xf>
    <xf numFmtId="0" fontId="8" fillId="0" borderId="0" xfId="12" applyFont="1" applyAlignment="1">
      <alignment vertical="top"/>
    </xf>
    <xf numFmtId="0" fontId="8" fillId="0" borderId="0" xfId="11" applyFont="1" applyAlignment="1">
      <alignment horizontal="center" vertical="center" wrapText="1"/>
    </xf>
    <xf numFmtId="2" fontId="8" fillId="0" borderId="0" xfId="11" applyNumberFormat="1" applyFont="1"/>
    <xf numFmtId="0" fontId="8" fillId="0" borderId="0" xfId="12" applyFont="1" applyAlignment="1">
      <alignment horizontal="left"/>
    </xf>
    <xf numFmtId="0" fontId="8" fillId="0" borderId="0" xfId="12" applyFont="1" applyAlignment="1">
      <alignment wrapText="1"/>
    </xf>
    <xf numFmtId="0" fontId="8" fillId="0" borderId="1" xfId="0" applyFont="1" applyBorder="1" applyAlignment="1">
      <alignment horizontal="left" vertical="center" wrapText="1"/>
    </xf>
    <xf numFmtId="2" fontId="8" fillId="0" borderId="1" xfId="0" applyNumberFormat="1" applyFont="1" applyBorder="1" applyAlignment="1">
      <alignment horizontal="center" vertical="center" wrapText="1"/>
    </xf>
    <xf numFmtId="0" fontId="7" fillId="0" borderId="0" xfId="0" applyFont="1" applyAlignment="1">
      <alignment vertical="top" wrapText="1"/>
    </xf>
    <xf numFmtId="2" fontId="8" fillId="0" borderId="0" xfId="19" applyNumberFormat="1" applyFont="1"/>
    <xf numFmtId="0" fontId="8" fillId="0" borderId="0" xfId="19" applyFont="1" applyAlignment="1">
      <alignment horizontal="center"/>
    </xf>
    <xf numFmtId="49" fontId="8" fillId="0" borderId="0" xfId="19" applyNumberFormat="1" applyFont="1"/>
    <xf numFmtId="0" fontId="8" fillId="0" borderId="0" xfId="15" applyFont="1" applyAlignment="1">
      <alignment horizontal="center" vertical="center"/>
    </xf>
    <xf numFmtId="49" fontId="8" fillId="0" borderId="0" xfId="19" applyNumberFormat="1" applyFont="1" applyAlignment="1">
      <alignment horizontal="right"/>
    </xf>
    <xf numFmtId="0" fontId="8" fillId="0" borderId="0" xfId="19" applyFont="1" applyAlignment="1">
      <alignment horizontal="left"/>
    </xf>
    <xf numFmtId="0" fontId="8" fillId="0" borderId="1" xfId="15" applyFont="1" applyBorder="1" applyAlignment="1">
      <alignment horizontal="center" vertical="center"/>
    </xf>
    <xf numFmtId="0" fontId="7" fillId="0" borderId="0" xfId="17" applyFont="1" applyAlignment="1">
      <alignment horizontal="left" vertical="top" wrapText="1"/>
    </xf>
    <xf numFmtId="0" fontId="7" fillId="0" borderId="0" xfId="19" applyFont="1"/>
    <xf numFmtId="0" fontId="8" fillId="0" borderId="1" xfId="0" applyFont="1" applyBorder="1" applyAlignment="1">
      <alignment horizontal="center" vertical="top" wrapText="1"/>
    </xf>
    <xf numFmtId="2" fontId="20" fillId="0" borderId="1" xfId="0" applyNumberFormat="1" applyFont="1" applyBorder="1" applyAlignment="1">
      <alignment horizontal="center" vertical="center"/>
    </xf>
    <xf numFmtId="2" fontId="8" fillId="0" borderId="1" xfId="0" applyNumberFormat="1" applyFont="1" applyBorder="1" applyAlignment="1">
      <alignment horizontal="right" vertical="center" wrapText="1"/>
    </xf>
    <xf numFmtId="0" fontId="18" fillId="0" borderId="0" xfId="19" applyFont="1" applyAlignment="1">
      <alignment horizontal="left"/>
    </xf>
    <xf numFmtId="0" fontId="18" fillId="0" borderId="0" xfId="19" applyFont="1" applyAlignment="1">
      <alignment horizontal="center"/>
    </xf>
    <xf numFmtId="49" fontId="18" fillId="0" borderId="0" xfId="19" applyNumberFormat="1" applyFont="1" applyAlignment="1">
      <alignment horizontal="right"/>
    </xf>
    <xf numFmtId="1" fontId="6" fillId="0" borderId="0" xfId="19" applyNumberFormat="1" applyFont="1" applyAlignment="1">
      <alignment horizontal="centerContinuous"/>
    </xf>
    <xf numFmtId="2" fontId="18" fillId="0" borderId="6" xfId="19" applyNumberFormat="1" applyFont="1" applyBorder="1"/>
    <xf numFmtId="2" fontId="18" fillId="0" borderId="0" xfId="19" applyNumberFormat="1" applyFont="1"/>
    <xf numFmtId="0" fontId="8" fillId="0" borderId="0" xfId="19" applyFont="1" applyAlignment="1">
      <alignment horizontal="centerContinuous"/>
    </xf>
    <xf numFmtId="2" fontId="9" fillId="2" borderId="1" xfId="19" applyNumberFormat="1" applyFont="1" applyFill="1" applyBorder="1" applyAlignment="1">
      <alignment horizontal="center" vertical="center" wrapText="1"/>
    </xf>
    <xf numFmtId="49" fontId="10" fillId="3" borderId="1" xfId="19" applyNumberFormat="1" applyFont="1" applyFill="1" applyBorder="1" applyAlignment="1">
      <alignment horizontal="center" vertical="center"/>
    </xf>
    <xf numFmtId="0" fontId="10" fillId="3" borderId="1" xfId="19" applyFont="1" applyFill="1" applyBorder="1" applyAlignment="1">
      <alignment horizontal="center" vertical="center"/>
    </xf>
    <xf numFmtId="49" fontId="10" fillId="3" borderId="1" xfId="19" applyNumberFormat="1" applyFont="1" applyFill="1" applyBorder="1" applyAlignment="1">
      <alignment horizontal="center" vertical="top"/>
    </xf>
    <xf numFmtId="2" fontId="8" fillId="3" borderId="1" xfId="19" applyNumberFormat="1" applyFont="1" applyFill="1" applyBorder="1" applyAlignment="1">
      <alignment horizontal="right" vertical="top"/>
    </xf>
    <xf numFmtId="2" fontId="10" fillId="3" borderId="1" xfId="19" applyNumberFormat="1" applyFont="1" applyFill="1" applyBorder="1" applyAlignment="1">
      <alignment vertical="center"/>
    </xf>
    <xf numFmtId="0" fontId="10" fillId="3" borderId="1" xfId="19" applyFont="1" applyFill="1" applyBorder="1" applyAlignment="1">
      <alignment horizontal="left" vertical="center" wrapText="1"/>
    </xf>
    <xf numFmtId="2" fontId="9" fillId="2" borderId="1" xfId="13" applyNumberFormat="1" applyFont="1" applyFill="1" applyBorder="1" applyAlignment="1">
      <alignment horizontal="center" vertical="center" wrapText="1"/>
    </xf>
    <xf numFmtId="49" fontId="9" fillId="2" borderId="1" xfId="19" applyNumberFormat="1" applyFont="1" applyFill="1" applyBorder="1" applyAlignment="1">
      <alignment horizontal="center" vertical="center" wrapText="1"/>
    </xf>
    <xf numFmtId="0" fontId="8" fillId="3" borderId="1" xfId="19" applyFont="1" applyFill="1" applyBorder="1" applyAlignment="1">
      <alignment horizontal="center" vertical="top"/>
    </xf>
    <xf numFmtId="0" fontId="8" fillId="0" borderId="1" xfId="19" applyFont="1" applyBorder="1" applyAlignment="1">
      <alignment horizontal="center" vertical="center" wrapText="1"/>
    </xf>
    <xf numFmtId="2" fontId="8" fillId="0" borderId="1" xfId="15" applyNumberFormat="1" applyFont="1" applyBorder="1" applyAlignment="1">
      <alignment horizontal="right" vertical="center"/>
    </xf>
    <xf numFmtId="0" fontId="16" fillId="0" borderId="0" xfId="15" applyFont="1" applyAlignment="1">
      <alignment wrapText="1"/>
    </xf>
    <xf numFmtId="1" fontId="6" fillId="0" borderId="0" xfId="15" applyNumberFormat="1" applyFont="1" applyAlignment="1">
      <alignment horizontal="center"/>
    </xf>
    <xf numFmtId="0" fontId="8" fillId="0" borderId="0" xfId="15" applyFont="1" applyAlignment="1">
      <alignment horizontal="center"/>
    </xf>
    <xf numFmtId="0" fontId="8" fillId="0" borderId="0" xfId="27" applyFont="1"/>
    <xf numFmtId="1" fontId="10" fillId="0" borderId="0" xfId="27" applyNumberFormat="1" applyFont="1" applyAlignment="1">
      <alignment horizontal="center" wrapText="1"/>
    </xf>
    <xf numFmtId="49" fontId="9" fillId="2" borderId="5" xfId="15" applyNumberFormat="1" applyFont="1" applyFill="1" applyBorder="1" applyAlignment="1">
      <alignment horizontal="center" vertical="center" wrapText="1"/>
    </xf>
    <xf numFmtId="0" fontId="9" fillId="2" borderId="5" xfId="15" applyFont="1" applyFill="1" applyBorder="1" applyAlignment="1">
      <alignment horizontal="center" vertical="center" wrapText="1"/>
    </xf>
    <xf numFmtId="0" fontId="7" fillId="0" borderId="0" xfId="15" applyFont="1"/>
    <xf numFmtId="49" fontId="10" fillId="3" borderId="1" xfId="15" applyNumberFormat="1" applyFont="1" applyFill="1" applyBorder="1" applyAlignment="1">
      <alignment horizontal="center" vertical="center"/>
    </xf>
    <xf numFmtId="0" fontId="10" fillId="3" borderId="1" xfId="15" applyFont="1" applyFill="1" applyBorder="1" applyAlignment="1">
      <alignment horizontal="center" vertical="center"/>
    </xf>
    <xf numFmtId="2" fontId="8" fillId="0" borderId="0" xfId="15" applyNumberFormat="1" applyFont="1" applyAlignment="1">
      <alignment horizontal="right" vertical="center"/>
    </xf>
    <xf numFmtId="49" fontId="8" fillId="0" borderId="0" xfId="15" applyNumberFormat="1" applyFont="1" applyAlignment="1">
      <alignment horizontal="right"/>
    </xf>
    <xf numFmtId="0" fontId="10" fillId="0" borderId="0" xfId="15" applyFont="1" applyAlignment="1">
      <alignment horizontal="right" vertical="center"/>
    </xf>
    <xf numFmtId="2" fontId="8" fillId="0" borderId="0" xfId="15" applyNumberFormat="1" applyFont="1"/>
    <xf numFmtId="0" fontId="8" fillId="0" borderId="0" xfId="29" applyFont="1" applyAlignment="1">
      <alignment vertical="top"/>
    </xf>
    <xf numFmtId="0" fontId="24" fillId="0" borderId="0" xfId="11" applyFont="1"/>
    <xf numFmtId="0" fontId="8" fillId="0" borderId="0" xfId="29" applyFont="1" applyAlignment="1">
      <alignment horizontal="left"/>
    </xf>
    <xf numFmtId="49" fontId="8" fillId="0" borderId="0" xfId="15" applyNumberFormat="1" applyFont="1"/>
    <xf numFmtId="0" fontId="8" fillId="0" borderId="0" xfId="30" applyFont="1"/>
    <xf numFmtId="0" fontId="8" fillId="0" borderId="0" xfId="15" applyFont="1" applyAlignment="1">
      <alignment horizontal="right" vertical="center"/>
    </xf>
    <xf numFmtId="1" fontId="10" fillId="0" borderId="0" xfId="19" applyNumberFormat="1" applyFont="1" applyAlignment="1">
      <alignment horizontal="left"/>
    </xf>
    <xf numFmtId="1" fontId="10" fillId="0" borderId="0" xfId="19" applyNumberFormat="1" applyFont="1" applyAlignment="1">
      <alignment vertical="top" wrapText="1"/>
    </xf>
    <xf numFmtId="0" fontId="8" fillId="0" borderId="0" xfId="19" applyFont="1"/>
    <xf numFmtId="0" fontId="8" fillId="0" borderId="0" xfId="15" applyFont="1" applyAlignment="1">
      <alignment horizontal="right"/>
    </xf>
    <xf numFmtId="2" fontId="8" fillId="0" borderId="0" xfId="15" applyNumberFormat="1" applyFont="1" applyAlignment="1">
      <alignment horizontal="right"/>
    </xf>
    <xf numFmtId="0" fontId="8" fillId="0" borderId="1" xfId="19" applyFont="1" applyBorder="1" applyAlignment="1">
      <alignment horizontal="center" vertical="top" wrapText="1"/>
    </xf>
    <xf numFmtId="0" fontId="8" fillId="0" borderId="0" xfId="0" applyFont="1"/>
    <xf numFmtId="2" fontId="8" fillId="0" borderId="0" xfId="0" applyNumberFormat="1" applyFont="1" applyAlignment="1">
      <alignment horizontal="right" vertical="top" wrapText="1"/>
    </xf>
    <xf numFmtId="2" fontId="7" fillId="0" borderId="0" xfId="0" applyNumberFormat="1" applyFont="1" applyAlignment="1">
      <alignment vertical="top" wrapText="1"/>
    </xf>
    <xf numFmtId="0" fontId="8" fillId="0" borderId="1" xfId="0" applyFont="1" applyBorder="1" applyAlignment="1">
      <alignment horizontal="center" vertical="center" wrapText="1"/>
    </xf>
    <xf numFmtId="0" fontId="20" fillId="0" borderId="1" xfId="15" applyFont="1" applyBorder="1" applyAlignment="1">
      <alignment horizontal="left" vertical="center" wrapText="1"/>
    </xf>
    <xf numFmtId="0" fontId="20" fillId="0" borderId="1" xfId="18" applyFont="1" applyBorder="1" applyAlignment="1">
      <alignment horizontal="left" vertical="center"/>
    </xf>
    <xf numFmtId="49" fontId="14" fillId="4" borderId="1" xfId="19" applyNumberFormat="1" applyFont="1" applyFill="1" applyBorder="1" applyAlignment="1">
      <alignment horizontal="right" vertical="top"/>
    </xf>
    <xf numFmtId="2" fontId="8" fillId="0" borderId="0" xfId="0" applyNumberFormat="1" applyFont="1" applyAlignment="1">
      <alignment horizontal="center" vertical="center" wrapText="1"/>
    </xf>
    <xf numFmtId="0" fontId="8" fillId="0" borderId="0" xfId="0" applyFont="1" applyAlignment="1">
      <alignment vertical="top" wrapText="1"/>
    </xf>
    <xf numFmtId="2" fontId="8" fillId="0" borderId="0" xfId="0" applyNumberFormat="1" applyFont="1" applyAlignment="1">
      <alignment horizontal="right" vertical="center" wrapText="1"/>
    </xf>
    <xf numFmtId="2" fontId="20"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29" fillId="0" borderId="0" xfId="19" applyFont="1" applyAlignment="1">
      <alignment horizontal="right" vertical="center"/>
    </xf>
    <xf numFmtId="0" fontId="8" fillId="0" borderId="0" xfId="12" applyFont="1" applyAlignment="1">
      <alignment horizontal="left" wrapText="1"/>
    </xf>
    <xf numFmtId="0" fontId="8" fillId="0" borderId="0" xfId="12" applyFont="1" applyAlignment="1">
      <alignment horizontal="right" vertical="center"/>
    </xf>
    <xf numFmtId="0" fontId="20" fillId="0" borderId="1" xfId="19" applyFont="1" applyBorder="1" applyAlignment="1">
      <alignment horizontal="left" vertical="center"/>
    </xf>
    <xf numFmtId="0" fontId="20" fillId="0" borderId="1" xfId="19" applyFont="1" applyBorder="1" applyAlignment="1">
      <alignment horizontal="center" vertical="center"/>
    </xf>
    <xf numFmtId="0" fontId="20" fillId="0" borderId="1" xfId="19" applyFont="1" applyBorder="1" applyAlignment="1">
      <alignment horizontal="left" vertical="center" wrapText="1"/>
    </xf>
    <xf numFmtId="0" fontId="20" fillId="0" borderId="1" xfId="15" applyFont="1" applyBorder="1" applyAlignment="1">
      <alignment horizontal="center" vertical="center"/>
    </xf>
    <xf numFmtId="0" fontId="20" fillId="5" borderId="1" xfId="18" applyFont="1" applyFill="1" applyBorder="1" applyAlignment="1">
      <alignment horizontal="center" vertical="center"/>
    </xf>
    <xf numFmtId="0" fontId="20" fillId="0" borderId="1" xfId="42" applyFont="1" applyBorder="1" applyAlignment="1">
      <alignment horizontal="left" vertical="center" wrapText="1"/>
    </xf>
    <xf numFmtId="0" fontId="20" fillId="0" borderId="1" xfId="42" applyFont="1" applyBorder="1" applyAlignment="1">
      <alignment horizontal="center" vertical="center"/>
    </xf>
    <xf numFmtId="0" fontId="20" fillId="0" borderId="1" xfId="18" applyFont="1" applyBorder="1" applyAlignment="1">
      <alignment horizontal="left" vertical="center" wrapText="1"/>
    </xf>
    <xf numFmtId="0" fontId="20" fillId="0" borderId="1" xfId="18" applyFont="1" applyBorder="1" applyAlignment="1">
      <alignment horizontal="center" vertical="center"/>
    </xf>
    <xf numFmtId="2" fontId="8" fillId="0" borderId="1" xfId="19" applyNumberFormat="1" applyFont="1" applyBorder="1" applyAlignment="1">
      <alignment horizontal="right" vertical="center" wrapText="1"/>
    </xf>
    <xf numFmtId="2" fontId="20" fillId="0" borderId="1" xfId="0" applyNumberFormat="1" applyFont="1" applyBorder="1" applyAlignment="1">
      <alignment horizontal="right" vertical="center"/>
    </xf>
    <xf numFmtId="2" fontId="20" fillId="0" borderId="1" xfId="0" applyNumberFormat="1" applyFont="1" applyBorder="1" applyAlignment="1">
      <alignment horizontal="right" vertical="center" wrapText="1"/>
    </xf>
    <xf numFmtId="2" fontId="20" fillId="0" borderId="1" xfId="19" applyNumberFormat="1" applyFont="1" applyBorder="1" applyAlignment="1">
      <alignment horizontal="center" vertical="center"/>
    </xf>
    <xf numFmtId="2" fontId="20" fillId="0" borderId="1" xfId="18" applyNumberFormat="1" applyFont="1" applyBorder="1" applyAlignment="1">
      <alignment horizontal="right" vertical="center"/>
    </xf>
    <xf numFmtId="2" fontId="20" fillId="0" borderId="1" xfId="18" applyNumberFormat="1" applyFont="1" applyBorder="1" applyAlignment="1">
      <alignment horizontal="center" vertical="center"/>
    </xf>
    <xf numFmtId="0" fontId="20" fillId="5" borderId="1" xfId="19" applyFont="1" applyFill="1" applyBorder="1" applyAlignment="1">
      <alignment horizontal="center" vertical="center"/>
    </xf>
    <xf numFmtId="0" fontId="20" fillId="0" borderId="1" xfId="15" applyFont="1" applyBorder="1" applyAlignment="1">
      <alignment vertical="center" wrapText="1"/>
    </xf>
    <xf numFmtId="2" fontId="8" fillId="0" borderId="1" xfId="19" applyNumberFormat="1" applyFont="1" applyBorder="1" applyAlignment="1">
      <alignment horizontal="right" vertical="center"/>
    </xf>
    <xf numFmtId="2" fontId="20" fillId="0" borderId="1" xfId="18" applyNumberFormat="1" applyFont="1" applyBorder="1" applyAlignment="1">
      <alignment vertical="center"/>
    </xf>
    <xf numFmtId="2" fontId="20" fillId="5" borderId="1" xfId="0" applyNumberFormat="1" applyFont="1" applyFill="1" applyBorder="1" applyAlignment="1">
      <alignment horizontal="center" vertical="center"/>
    </xf>
    <xf numFmtId="2" fontId="20" fillId="0" borderId="1" xfId="19" applyNumberFormat="1" applyFont="1" applyBorder="1" applyAlignment="1">
      <alignment horizontal="right" vertical="center"/>
    </xf>
    <xf numFmtId="2" fontId="20" fillId="0" borderId="1" xfId="19" applyNumberFormat="1" applyFont="1" applyBorder="1" applyAlignment="1">
      <alignment vertical="center"/>
    </xf>
    <xf numFmtId="0" fontId="8" fillId="0" borderId="1" xfId="19"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2" fontId="8" fillId="0" borderId="1" xfId="0" applyNumberFormat="1" applyFont="1" applyBorder="1" applyAlignment="1">
      <alignment horizontal="right" vertical="center"/>
    </xf>
    <xf numFmtId="0" fontId="20" fillId="0" borderId="1" xfId="0" applyFont="1" applyBorder="1" applyAlignment="1">
      <alignment horizontal="left" vertical="center"/>
    </xf>
    <xf numFmtId="0" fontId="20" fillId="5" borderId="1" xfId="0" applyFont="1" applyFill="1" applyBorder="1" applyAlignment="1">
      <alignment horizontal="center" vertical="center"/>
    </xf>
    <xf numFmtId="0" fontId="8" fillId="3" borderId="1" xfId="19" applyFont="1" applyFill="1" applyBorder="1" applyAlignment="1">
      <alignment horizontal="center" vertical="center"/>
    </xf>
    <xf numFmtId="0" fontId="31" fillId="3" borderId="1" xfId="19" applyFont="1" applyFill="1" applyBorder="1" applyAlignment="1">
      <alignment horizontal="center" vertical="top"/>
    </xf>
    <xf numFmtId="0" fontId="31" fillId="3" borderId="1" xfId="19" applyFont="1" applyFill="1" applyBorder="1" applyAlignment="1">
      <alignment horizontal="right" vertical="top"/>
    </xf>
    <xf numFmtId="2" fontId="20" fillId="0" borderId="1" xfId="19" applyNumberFormat="1" applyFont="1" applyBorder="1" applyAlignment="1">
      <alignment horizontal="center" vertical="center" wrapText="1"/>
    </xf>
    <xf numFmtId="2" fontId="20" fillId="0" borderId="1" xfId="19" applyNumberFormat="1" applyFont="1" applyBorder="1" applyAlignment="1">
      <alignment horizontal="right" vertical="center" wrapText="1"/>
    </xf>
    <xf numFmtId="2" fontId="20" fillId="5" borderId="1" xfId="0" applyNumberFormat="1" applyFont="1" applyFill="1" applyBorder="1" applyAlignment="1">
      <alignment horizontal="center" vertical="center" wrapText="1"/>
    </xf>
    <xf numFmtId="0" fontId="22" fillId="3" borderId="1" xfId="19" applyFont="1" applyFill="1" applyBorder="1" applyAlignment="1">
      <alignment horizontal="left" vertical="center" wrapText="1"/>
    </xf>
    <xf numFmtId="2" fontId="20" fillId="5" borderId="1" xfId="0" applyNumberFormat="1" applyFont="1" applyFill="1" applyBorder="1" applyAlignment="1">
      <alignment horizontal="right" vertical="center" wrapText="1"/>
    </xf>
    <xf numFmtId="0" fontId="20" fillId="3" borderId="1" xfId="19" applyFont="1" applyFill="1" applyBorder="1" applyAlignment="1">
      <alignment horizontal="center" vertical="top"/>
    </xf>
    <xf numFmtId="0" fontId="20" fillId="5" borderId="1" xfId="19" applyFont="1" applyFill="1" applyBorder="1" applyAlignment="1">
      <alignment horizontal="left" vertical="top" wrapText="1"/>
    </xf>
    <xf numFmtId="0" fontId="20" fillId="0" borderId="1" xfId="19" applyFont="1" applyBorder="1" applyAlignment="1">
      <alignment horizontal="center" vertical="center" wrapText="1"/>
    </xf>
    <xf numFmtId="2" fontId="20" fillId="0" borderId="1" xfId="15" applyNumberFormat="1" applyFont="1" applyBorder="1" applyAlignment="1">
      <alignment horizontal="right" vertical="center"/>
    </xf>
    <xf numFmtId="0" fontId="8" fillId="5" borderId="1" xfId="0" applyFont="1" applyFill="1" applyBorder="1" applyAlignment="1">
      <alignment horizontal="left" vertical="center" wrapText="1"/>
    </xf>
    <xf numFmtId="0" fontId="20" fillId="5" borderId="1" xfId="1" applyFont="1" applyFill="1" applyBorder="1" applyAlignment="1">
      <alignment vertical="top" wrapText="1"/>
    </xf>
    <xf numFmtId="0" fontId="20" fillId="0" borderId="1" xfId="1" applyFont="1" applyBorder="1" applyAlignment="1">
      <alignment horizontal="center" vertical="center" wrapText="1"/>
    </xf>
    <xf numFmtId="0" fontId="20" fillId="0" borderId="1" xfId="1" applyFont="1" applyBorder="1" applyAlignment="1">
      <alignment vertical="top" wrapText="1"/>
    </xf>
    <xf numFmtId="0" fontId="20" fillId="0" borderId="1" xfId="1" applyFont="1" applyBorder="1" applyAlignment="1">
      <alignment horizontal="center" vertical="center"/>
    </xf>
    <xf numFmtId="0" fontId="8" fillId="0" borderId="1" xfId="0" applyFont="1" applyBorder="1" applyAlignment="1">
      <alignment horizontal="left" vertical="top" wrapText="1"/>
    </xf>
    <xf numFmtId="0" fontId="16" fillId="0" borderId="0" xfId="15" applyFont="1" applyAlignment="1">
      <alignment horizontal="center" wrapText="1"/>
    </xf>
    <xf numFmtId="1" fontId="20" fillId="0" borderId="1" xfId="19" applyNumberFormat="1" applyFont="1" applyBorder="1" applyAlignment="1">
      <alignment horizontal="left" vertical="top" wrapText="1"/>
    </xf>
    <xf numFmtId="1" fontId="22" fillId="0" borderId="1" xfId="19" applyNumberFormat="1" applyFont="1" applyBorder="1" applyAlignment="1">
      <alignment horizontal="left" vertical="top" wrapText="1"/>
    </xf>
    <xf numFmtId="1" fontId="22" fillId="0" borderId="2" xfId="19" applyNumberFormat="1" applyFont="1" applyBorder="1" applyAlignment="1">
      <alignment horizontal="left" vertical="center"/>
    </xf>
    <xf numFmtId="1" fontId="22" fillId="0" borderId="4" xfId="19" applyNumberFormat="1" applyFont="1" applyBorder="1" applyAlignment="1">
      <alignment horizontal="left" vertical="center"/>
    </xf>
    <xf numFmtId="0" fontId="16" fillId="0" borderId="0" xfId="19" applyFont="1" applyAlignment="1">
      <alignment horizontal="center" wrapText="1"/>
    </xf>
    <xf numFmtId="1" fontId="10" fillId="0" borderId="1" xfId="19" applyNumberFormat="1" applyFont="1" applyBorder="1" applyAlignment="1">
      <alignment horizontal="left" vertical="top" wrapText="1"/>
    </xf>
    <xf numFmtId="0" fontId="19" fillId="0" borderId="0" xfId="15" applyFont="1" applyAlignment="1">
      <alignment horizontal="center" wrapText="1"/>
    </xf>
    <xf numFmtId="1" fontId="10" fillId="0" borderId="1" xfId="19" applyNumberFormat="1" applyFont="1" applyBorder="1" applyAlignment="1">
      <alignment horizontal="left" vertical="center"/>
    </xf>
    <xf numFmtId="1" fontId="10" fillId="0" borderId="2" xfId="19" applyNumberFormat="1" applyFont="1" applyBorder="1" applyAlignment="1">
      <alignment horizontal="left" vertical="center"/>
    </xf>
    <xf numFmtId="1" fontId="10" fillId="0" borderId="3" xfId="19" applyNumberFormat="1" applyFont="1" applyBorder="1" applyAlignment="1">
      <alignment horizontal="left" vertical="center"/>
    </xf>
    <xf numFmtId="1" fontId="10" fillId="0" borderId="4" xfId="19" applyNumberFormat="1" applyFont="1" applyBorder="1" applyAlignment="1">
      <alignment horizontal="left" vertical="center"/>
    </xf>
    <xf numFmtId="0" fontId="10" fillId="0" borderId="0" xfId="15" applyFont="1" applyAlignment="1">
      <alignment horizontal="right"/>
    </xf>
    <xf numFmtId="1" fontId="10" fillId="0" borderId="0" xfId="27" applyNumberFormat="1" applyFont="1" applyAlignment="1">
      <alignment horizontal="right" wrapText="1"/>
    </xf>
    <xf numFmtId="0" fontId="33" fillId="0" borderId="8" xfId="0" applyFont="1" applyBorder="1" applyAlignment="1">
      <alignment horizontal="right" vertical="top" wrapText="1"/>
    </xf>
    <xf numFmtId="0" fontId="34" fillId="0" borderId="8" xfId="0" applyFont="1" applyBorder="1" applyAlignment="1">
      <alignment horizontal="right" vertical="top" wrapText="1"/>
    </xf>
    <xf numFmtId="0" fontId="33" fillId="0" borderId="9" xfId="0" applyFont="1" applyBorder="1" applyAlignment="1">
      <alignment horizontal="right" vertical="top" wrapText="1"/>
    </xf>
    <xf numFmtId="2" fontId="22" fillId="0" borderId="1" xfId="15" applyNumberFormat="1" applyFont="1" applyFill="1" applyBorder="1" applyAlignment="1">
      <alignment vertical="center"/>
    </xf>
    <xf numFmtId="1" fontId="30" fillId="0" borderId="1" xfId="27" applyNumberFormat="1" applyFont="1" applyBorder="1" applyAlignment="1">
      <alignment horizontal="right" wrapText="1"/>
    </xf>
    <xf numFmtId="2" fontId="30" fillId="0" borderId="1" xfId="15" applyNumberFormat="1" applyFont="1" applyBorder="1" applyAlignment="1">
      <alignment horizontal="right"/>
    </xf>
  </cellXfs>
  <cellStyles count="43">
    <cellStyle name="_DARBU-DAUDZUMI" xfId="1" xr:uid="{00000000-0005-0000-0000-000000000000}"/>
    <cellStyle name="_DARBU-DAUDZUMI 2" xfId="2" xr:uid="{00000000-0005-0000-0000-000001000000}"/>
    <cellStyle name="_DARBU-DAUDZUMI 3" xfId="3" xr:uid="{00000000-0005-0000-0000-000002000000}"/>
    <cellStyle name="_DARBU-DAUDZUMI 3 2" xfId="24" xr:uid="{9168AAB8-FC0D-49F6-955A-D68383E22A20}"/>
    <cellStyle name="_DARBU-DAUDZUMI 3 3" xfId="21" xr:uid="{515FCAA2-4FFE-4987-80BF-9B319127B57A}"/>
    <cellStyle name="_DARBU-DAUDZ-VALKAS-TERB" xfId="4" xr:uid="{00000000-0005-0000-0000-000003000000}"/>
    <cellStyle name="_DDS-PORUKA" xfId="5" xr:uid="{00000000-0005-0000-0000-000004000000}"/>
    <cellStyle name="Excel Built-in Normal" xfId="6" xr:uid="{00000000-0005-0000-0000-000005000000}"/>
    <cellStyle name="Followed Hyperlink 2" xfId="38" xr:uid="{DC41A329-FA60-40C8-91F1-C2165A7486AA}"/>
    <cellStyle name="Hyperlink 2" xfId="39" xr:uid="{10AF6C7E-3EB6-48F7-B93B-9B848BD84E8A}"/>
    <cellStyle name="Normal" xfId="0" builtinId="0"/>
    <cellStyle name="Normal 2" xfId="7" xr:uid="{00000000-0005-0000-0000-000007000000}"/>
    <cellStyle name="Normal 2 2" xfId="15" xr:uid="{00000000-0005-0000-0000-000008000000}"/>
    <cellStyle name="Normal 2 3" xfId="31" xr:uid="{596FE36A-3B19-4430-959F-D9F8F5759A02}"/>
    <cellStyle name="Normal 3" xfId="8" xr:uid="{00000000-0005-0000-0000-000009000000}"/>
    <cellStyle name="Normal 3 2" xfId="25" xr:uid="{BE18EA7D-FC27-4C77-8152-B854ED672F50}"/>
    <cellStyle name="Normal 3 3" xfId="22" xr:uid="{771AE61A-5E63-424E-963D-C06B874C481F}"/>
    <cellStyle name="Normal 3 4" xfId="32" xr:uid="{CCEC2105-7A60-48FB-A3F0-F59CAB4E09ED}"/>
    <cellStyle name="Normal 3 5" xfId="37" xr:uid="{DC50C233-8548-48D4-8302-282616095241}"/>
    <cellStyle name="Normal 3 6" xfId="40" xr:uid="{FD28D87B-3B93-4EE1-9610-D8D6DB5E5182}"/>
    <cellStyle name="Normal 4" xfId="9" xr:uid="{00000000-0005-0000-0000-00000A000000}"/>
    <cellStyle name="Normal 4 2" xfId="26" xr:uid="{C7AD5F3F-511D-4810-A794-6690A37D64DC}"/>
    <cellStyle name="Normal 4 3" xfId="23" xr:uid="{FE9A0E14-5EA6-4E88-B516-ED8A596405B5}"/>
    <cellStyle name="Normal 5" xfId="10" xr:uid="{00000000-0005-0000-0000-00000B000000}"/>
    <cellStyle name="Normal 6" xfId="16" xr:uid="{00000000-0005-0000-0000-00000C000000}"/>
    <cellStyle name="Normal 7" xfId="27" xr:uid="{3841A148-E821-4FE9-AD38-5E18BE515362}"/>
    <cellStyle name="Normal_DARBU-DAUDZ-VALKAS-TERB" xfId="11" xr:uid="{00000000-0005-0000-0000-00000D000000}"/>
    <cellStyle name="Normal_Kopsavilkums L1" xfId="12" xr:uid="{00000000-0005-0000-0000-00000E000000}"/>
    <cellStyle name="Normal_Kopsavilkums L1 2" xfId="29" xr:uid="{D489661C-54F9-42FB-B765-4618625C9D28}"/>
    <cellStyle name="Normal_Kopsavilkums L1 2 2" xfId="30" xr:uid="{2DF60115-74A1-4ABD-AB69-0B0DFC0578C0}"/>
    <cellStyle name="Normal_Sheet1" xfId="13" xr:uid="{00000000-0005-0000-0000-00000F000000}"/>
    <cellStyle name="Normal_Sheet2" xfId="17" xr:uid="{00000000-0005-0000-0000-000010000000}"/>
    <cellStyle name="Note 2" xfId="41" xr:uid="{0AEA409D-2C32-4052-B31C-E038A7A4DF60}"/>
    <cellStyle name="Parasts 2" xfId="18" xr:uid="{00000000-0005-0000-0000-000011000000}"/>
    <cellStyle name="Parasts 2 2" xfId="19" xr:uid="{FE74737D-AACF-4C5B-94C5-30C552F65897}"/>
    <cellStyle name="Parasts 2 2 2" xfId="20" xr:uid="{E60164C5-F658-4EDC-BDBD-1D95E8523176}"/>
    <cellStyle name="Parasts 2 3" xfId="42" xr:uid="{6D1371C2-5069-492E-8C9F-6E0A52C37786}"/>
    <cellStyle name="Parasts 3" xfId="33" xr:uid="{E4CF7B41-D218-4CA4-9084-ABA06F281026}"/>
    <cellStyle name="Parasts 4" xfId="34" xr:uid="{24154602-511D-452E-A803-45F63F7042E5}"/>
    <cellStyle name="Parasts 4 2" xfId="36" xr:uid="{2F3F33E9-C31F-415B-AC15-A4214E30232D}"/>
    <cellStyle name="Parasts 5" xfId="35" xr:uid="{9A3F132E-F4C6-4663-B844-D6F55D8C6063}"/>
    <cellStyle name="Style 1" xfId="14" xr:uid="{00000000-0005-0000-0000-000012000000}"/>
    <cellStyle name="Style 1 2" xfId="28" xr:uid="{4320B6CF-6762-4708-BF30-367CE5F213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B242-4D70-4A3B-B0A4-8DA2E62CF824}">
  <sheetPr codeName="Sheet1"/>
  <dimension ref="A1:E36"/>
  <sheetViews>
    <sheetView tabSelected="1" view="pageLayout" topLeftCell="A7" zoomScaleNormal="100" zoomScaleSheetLayoutView="100" workbookViewId="0">
      <selection activeCell="C24" sqref="C24"/>
    </sheetView>
  </sheetViews>
  <sheetFormatPr defaultRowHeight="12.75" customHeight="1" x14ac:dyDescent="0.3"/>
  <cols>
    <col min="1" max="1" width="9.6640625" style="60" customWidth="1"/>
    <col min="2" max="2" width="76" style="2" customWidth="1"/>
    <col min="3" max="3" width="16.44140625" style="56" customWidth="1"/>
    <col min="4" max="247" width="9.109375" style="2"/>
    <col min="248" max="248" width="9.6640625" style="2" customWidth="1"/>
    <col min="249" max="249" width="87" style="2" customWidth="1"/>
    <col min="250" max="250" width="16.44140625" style="2" customWidth="1"/>
    <col min="251" max="503" width="9.109375" style="2"/>
    <col min="504" max="504" width="9.6640625" style="2" customWidth="1"/>
    <col min="505" max="505" width="87" style="2" customWidth="1"/>
    <col min="506" max="506" width="16.44140625" style="2" customWidth="1"/>
    <col min="507" max="759" width="9.109375" style="2"/>
    <col min="760" max="760" width="9.6640625" style="2" customWidth="1"/>
    <col min="761" max="761" width="87" style="2" customWidth="1"/>
    <col min="762" max="762" width="16.44140625" style="2" customWidth="1"/>
    <col min="763" max="1015" width="9.109375" style="2"/>
    <col min="1016" max="1016" width="9.6640625" style="2" customWidth="1"/>
    <col min="1017" max="1017" width="87" style="2" customWidth="1"/>
    <col min="1018" max="1018" width="16.44140625" style="2" customWidth="1"/>
    <col min="1019" max="1271" width="9.109375" style="2"/>
    <col min="1272" max="1272" width="9.6640625" style="2" customWidth="1"/>
    <col min="1273" max="1273" width="87" style="2" customWidth="1"/>
    <col min="1274" max="1274" width="16.44140625" style="2" customWidth="1"/>
    <col min="1275" max="1527" width="9.109375" style="2"/>
    <col min="1528" max="1528" width="9.6640625" style="2" customWidth="1"/>
    <col min="1529" max="1529" width="87" style="2" customWidth="1"/>
    <col min="1530" max="1530" width="16.44140625" style="2" customWidth="1"/>
    <col min="1531" max="1783" width="9.109375" style="2"/>
    <col min="1784" max="1784" width="9.6640625" style="2" customWidth="1"/>
    <col min="1785" max="1785" width="87" style="2" customWidth="1"/>
    <col min="1786" max="1786" width="16.44140625" style="2" customWidth="1"/>
    <col min="1787" max="2039" width="9.109375" style="2"/>
    <col min="2040" max="2040" width="9.6640625" style="2" customWidth="1"/>
    <col min="2041" max="2041" width="87" style="2" customWidth="1"/>
    <col min="2042" max="2042" width="16.44140625" style="2" customWidth="1"/>
    <col min="2043" max="2295" width="9.109375" style="2"/>
    <col min="2296" max="2296" width="9.6640625" style="2" customWidth="1"/>
    <col min="2297" max="2297" width="87" style="2" customWidth="1"/>
    <col min="2298" max="2298" width="16.44140625" style="2" customWidth="1"/>
    <col min="2299" max="2551" width="9.109375" style="2"/>
    <col min="2552" max="2552" width="9.6640625" style="2" customWidth="1"/>
    <col min="2553" max="2553" width="87" style="2" customWidth="1"/>
    <col min="2554" max="2554" width="16.44140625" style="2" customWidth="1"/>
    <col min="2555" max="2807" width="9.109375" style="2"/>
    <col min="2808" max="2808" width="9.6640625" style="2" customWidth="1"/>
    <col min="2809" max="2809" width="87" style="2" customWidth="1"/>
    <col min="2810" max="2810" width="16.44140625" style="2" customWidth="1"/>
    <col min="2811" max="3063" width="9.109375" style="2"/>
    <col min="3064" max="3064" width="9.6640625" style="2" customWidth="1"/>
    <col min="3065" max="3065" width="87" style="2" customWidth="1"/>
    <col min="3066" max="3066" width="16.44140625" style="2" customWidth="1"/>
    <col min="3067" max="3319" width="9.109375" style="2"/>
    <col min="3320" max="3320" width="9.6640625" style="2" customWidth="1"/>
    <col min="3321" max="3321" width="87" style="2" customWidth="1"/>
    <col min="3322" max="3322" width="16.44140625" style="2" customWidth="1"/>
    <col min="3323" max="3575" width="9.109375" style="2"/>
    <col min="3576" max="3576" width="9.6640625" style="2" customWidth="1"/>
    <col min="3577" max="3577" width="87" style="2" customWidth="1"/>
    <col min="3578" max="3578" width="16.44140625" style="2" customWidth="1"/>
    <col min="3579" max="3831" width="9.109375" style="2"/>
    <col min="3832" max="3832" width="9.6640625" style="2" customWidth="1"/>
    <col min="3833" max="3833" width="87" style="2" customWidth="1"/>
    <col min="3834" max="3834" width="16.44140625" style="2" customWidth="1"/>
    <col min="3835" max="4087" width="9.109375" style="2"/>
    <col min="4088" max="4088" width="9.6640625" style="2" customWidth="1"/>
    <col min="4089" max="4089" width="87" style="2" customWidth="1"/>
    <col min="4090" max="4090" width="16.44140625" style="2" customWidth="1"/>
    <col min="4091" max="4343" width="9.109375" style="2"/>
    <col min="4344" max="4344" width="9.6640625" style="2" customWidth="1"/>
    <col min="4345" max="4345" width="87" style="2" customWidth="1"/>
    <col min="4346" max="4346" width="16.44140625" style="2" customWidth="1"/>
    <col min="4347" max="4599" width="9.109375" style="2"/>
    <col min="4600" max="4600" width="9.6640625" style="2" customWidth="1"/>
    <col min="4601" max="4601" width="87" style="2" customWidth="1"/>
    <col min="4602" max="4602" width="16.44140625" style="2" customWidth="1"/>
    <col min="4603" max="4855" width="9.109375" style="2"/>
    <col min="4856" max="4856" width="9.6640625" style="2" customWidth="1"/>
    <col min="4857" max="4857" width="87" style="2" customWidth="1"/>
    <col min="4858" max="4858" width="16.44140625" style="2" customWidth="1"/>
    <col min="4859" max="5111" width="9.109375" style="2"/>
    <col min="5112" max="5112" width="9.6640625" style="2" customWidth="1"/>
    <col min="5113" max="5113" width="87" style="2" customWidth="1"/>
    <col min="5114" max="5114" width="16.44140625" style="2" customWidth="1"/>
    <col min="5115" max="5367" width="9.109375" style="2"/>
    <col min="5368" max="5368" width="9.6640625" style="2" customWidth="1"/>
    <col min="5369" max="5369" width="87" style="2" customWidth="1"/>
    <col min="5370" max="5370" width="16.44140625" style="2" customWidth="1"/>
    <col min="5371" max="5623" width="9.109375" style="2"/>
    <col min="5624" max="5624" width="9.6640625" style="2" customWidth="1"/>
    <col min="5625" max="5625" width="87" style="2" customWidth="1"/>
    <col min="5626" max="5626" width="16.44140625" style="2" customWidth="1"/>
    <col min="5627" max="5879" width="9.109375" style="2"/>
    <col min="5880" max="5880" width="9.6640625" style="2" customWidth="1"/>
    <col min="5881" max="5881" width="87" style="2" customWidth="1"/>
    <col min="5882" max="5882" width="16.44140625" style="2" customWidth="1"/>
    <col min="5883" max="6135" width="9.109375" style="2"/>
    <col min="6136" max="6136" width="9.6640625" style="2" customWidth="1"/>
    <col min="6137" max="6137" width="87" style="2" customWidth="1"/>
    <col min="6138" max="6138" width="16.44140625" style="2" customWidth="1"/>
    <col min="6139" max="6391" width="9.109375" style="2"/>
    <col min="6392" max="6392" width="9.6640625" style="2" customWidth="1"/>
    <col min="6393" max="6393" width="87" style="2" customWidth="1"/>
    <col min="6394" max="6394" width="16.44140625" style="2" customWidth="1"/>
    <col min="6395" max="6647" width="9.109375" style="2"/>
    <col min="6648" max="6648" width="9.6640625" style="2" customWidth="1"/>
    <col min="6649" max="6649" width="87" style="2" customWidth="1"/>
    <col min="6650" max="6650" width="16.44140625" style="2" customWidth="1"/>
    <col min="6651" max="6903" width="9.109375" style="2"/>
    <col min="6904" max="6904" width="9.6640625" style="2" customWidth="1"/>
    <col min="6905" max="6905" width="87" style="2" customWidth="1"/>
    <col min="6906" max="6906" width="16.44140625" style="2" customWidth="1"/>
    <col min="6907" max="7159" width="9.109375" style="2"/>
    <col min="7160" max="7160" width="9.6640625" style="2" customWidth="1"/>
    <col min="7161" max="7161" width="87" style="2" customWidth="1"/>
    <col min="7162" max="7162" width="16.44140625" style="2" customWidth="1"/>
    <col min="7163" max="7415" width="9.109375" style="2"/>
    <col min="7416" max="7416" width="9.6640625" style="2" customWidth="1"/>
    <col min="7417" max="7417" width="87" style="2" customWidth="1"/>
    <col min="7418" max="7418" width="16.44140625" style="2" customWidth="1"/>
    <col min="7419" max="7671" width="9.109375" style="2"/>
    <col min="7672" max="7672" width="9.6640625" style="2" customWidth="1"/>
    <col min="7673" max="7673" width="87" style="2" customWidth="1"/>
    <col min="7674" max="7674" width="16.44140625" style="2" customWidth="1"/>
    <col min="7675" max="7927" width="9.109375" style="2"/>
    <col min="7928" max="7928" width="9.6640625" style="2" customWidth="1"/>
    <col min="7929" max="7929" width="87" style="2" customWidth="1"/>
    <col min="7930" max="7930" width="16.44140625" style="2" customWidth="1"/>
    <col min="7931" max="8183" width="9.109375" style="2"/>
    <col min="8184" max="8184" width="9.6640625" style="2" customWidth="1"/>
    <col min="8185" max="8185" width="87" style="2" customWidth="1"/>
    <col min="8186" max="8186" width="16.44140625" style="2" customWidth="1"/>
    <col min="8187" max="8439" width="9.109375" style="2"/>
    <col min="8440" max="8440" width="9.6640625" style="2" customWidth="1"/>
    <col min="8441" max="8441" width="87" style="2" customWidth="1"/>
    <col min="8442" max="8442" width="16.44140625" style="2" customWidth="1"/>
    <col min="8443" max="8695" width="9.109375" style="2"/>
    <col min="8696" max="8696" width="9.6640625" style="2" customWidth="1"/>
    <col min="8697" max="8697" width="87" style="2" customWidth="1"/>
    <col min="8698" max="8698" width="16.44140625" style="2" customWidth="1"/>
    <col min="8699" max="8951" width="9.109375" style="2"/>
    <col min="8952" max="8952" width="9.6640625" style="2" customWidth="1"/>
    <col min="8953" max="8953" width="87" style="2" customWidth="1"/>
    <col min="8954" max="8954" width="16.44140625" style="2" customWidth="1"/>
    <col min="8955" max="9207" width="9.109375" style="2"/>
    <col min="9208" max="9208" width="9.6640625" style="2" customWidth="1"/>
    <col min="9209" max="9209" width="87" style="2" customWidth="1"/>
    <col min="9210" max="9210" width="16.44140625" style="2" customWidth="1"/>
    <col min="9211" max="9463" width="9.109375" style="2"/>
    <col min="9464" max="9464" width="9.6640625" style="2" customWidth="1"/>
    <col min="9465" max="9465" width="87" style="2" customWidth="1"/>
    <col min="9466" max="9466" width="16.44140625" style="2" customWidth="1"/>
    <col min="9467" max="9719" width="9.109375" style="2"/>
    <col min="9720" max="9720" width="9.6640625" style="2" customWidth="1"/>
    <col min="9721" max="9721" width="87" style="2" customWidth="1"/>
    <col min="9722" max="9722" width="16.44140625" style="2" customWidth="1"/>
    <col min="9723" max="9975" width="9.109375" style="2"/>
    <col min="9976" max="9976" width="9.6640625" style="2" customWidth="1"/>
    <col min="9977" max="9977" width="87" style="2" customWidth="1"/>
    <col min="9978" max="9978" width="16.44140625" style="2" customWidth="1"/>
    <col min="9979" max="10231" width="9.109375" style="2"/>
    <col min="10232" max="10232" width="9.6640625" style="2" customWidth="1"/>
    <col min="10233" max="10233" width="87" style="2" customWidth="1"/>
    <col min="10234" max="10234" width="16.44140625" style="2" customWidth="1"/>
    <col min="10235" max="10487" width="9.109375" style="2"/>
    <col min="10488" max="10488" width="9.6640625" style="2" customWidth="1"/>
    <col min="10489" max="10489" width="87" style="2" customWidth="1"/>
    <col min="10490" max="10490" width="16.44140625" style="2" customWidth="1"/>
    <col min="10491" max="10743" width="9.109375" style="2"/>
    <col min="10744" max="10744" width="9.6640625" style="2" customWidth="1"/>
    <col min="10745" max="10745" width="87" style="2" customWidth="1"/>
    <col min="10746" max="10746" width="16.44140625" style="2" customWidth="1"/>
    <col min="10747" max="10999" width="9.109375" style="2"/>
    <col min="11000" max="11000" width="9.6640625" style="2" customWidth="1"/>
    <col min="11001" max="11001" width="87" style="2" customWidth="1"/>
    <col min="11002" max="11002" width="16.44140625" style="2" customWidth="1"/>
    <col min="11003" max="11255" width="9.109375" style="2"/>
    <col min="11256" max="11256" width="9.6640625" style="2" customWidth="1"/>
    <col min="11257" max="11257" width="87" style="2" customWidth="1"/>
    <col min="11258" max="11258" width="16.44140625" style="2" customWidth="1"/>
    <col min="11259" max="11511" width="9.109375" style="2"/>
    <col min="11512" max="11512" width="9.6640625" style="2" customWidth="1"/>
    <col min="11513" max="11513" width="87" style="2" customWidth="1"/>
    <col min="11514" max="11514" width="16.44140625" style="2" customWidth="1"/>
    <col min="11515" max="11767" width="9.109375" style="2"/>
    <col min="11768" max="11768" width="9.6640625" style="2" customWidth="1"/>
    <col min="11769" max="11769" width="87" style="2" customWidth="1"/>
    <col min="11770" max="11770" width="16.44140625" style="2" customWidth="1"/>
    <col min="11771" max="12023" width="9.109375" style="2"/>
    <col min="12024" max="12024" width="9.6640625" style="2" customWidth="1"/>
    <col min="12025" max="12025" width="87" style="2" customWidth="1"/>
    <col min="12026" max="12026" width="16.44140625" style="2" customWidth="1"/>
    <col min="12027" max="12279" width="9.109375" style="2"/>
    <col min="12280" max="12280" width="9.6640625" style="2" customWidth="1"/>
    <col min="12281" max="12281" width="87" style="2" customWidth="1"/>
    <col min="12282" max="12282" width="16.44140625" style="2" customWidth="1"/>
    <col min="12283" max="12535" width="9.109375" style="2"/>
    <col min="12536" max="12536" width="9.6640625" style="2" customWidth="1"/>
    <col min="12537" max="12537" width="87" style="2" customWidth="1"/>
    <col min="12538" max="12538" width="16.44140625" style="2" customWidth="1"/>
    <col min="12539" max="12791" width="9.109375" style="2"/>
    <col min="12792" max="12792" width="9.6640625" style="2" customWidth="1"/>
    <col min="12793" max="12793" width="87" style="2" customWidth="1"/>
    <col min="12794" max="12794" width="16.44140625" style="2" customWidth="1"/>
    <col min="12795" max="13047" width="9.109375" style="2"/>
    <col min="13048" max="13048" width="9.6640625" style="2" customWidth="1"/>
    <col min="13049" max="13049" width="87" style="2" customWidth="1"/>
    <col min="13050" max="13050" width="16.44140625" style="2" customWidth="1"/>
    <col min="13051" max="13303" width="9.109375" style="2"/>
    <col min="13304" max="13304" width="9.6640625" style="2" customWidth="1"/>
    <col min="13305" max="13305" width="87" style="2" customWidth="1"/>
    <col min="13306" max="13306" width="16.44140625" style="2" customWidth="1"/>
    <col min="13307" max="13559" width="9.109375" style="2"/>
    <col min="13560" max="13560" width="9.6640625" style="2" customWidth="1"/>
    <col min="13561" max="13561" width="87" style="2" customWidth="1"/>
    <col min="13562" max="13562" width="16.44140625" style="2" customWidth="1"/>
    <col min="13563" max="13815" width="9.109375" style="2"/>
    <col min="13816" max="13816" width="9.6640625" style="2" customWidth="1"/>
    <col min="13817" max="13817" width="87" style="2" customWidth="1"/>
    <col min="13818" max="13818" width="16.44140625" style="2" customWidth="1"/>
    <col min="13819" max="14071" width="9.109375" style="2"/>
    <col min="14072" max="14072" width="9.6640625" style="2" customWidth="1"/>
    <col min="14073" max="14073" width="87" style="2" customWidth="1"/>
    <col min="14074" max="14074" width="16.44140625" style="2" customWidth="1"/>
    <col min="14075" max="14327" width="9.109375" style="2"/>
    <col min="14328" max="14328" width="9.6640625" style="2" customWidth="1"/>
    <col min="14329" max="14329" width="87" style="2" customWidth="1"/>
    <col min="14330" max="14330" width="16.44140625" style="2" customWidth="1"/>
    <col min="14331" max="14583" width="9.109375" style="2"/>
    <col min="14584" max="14584" width="9.6640625" style="2" customWidth="1"/>
    <col min="14585" max="14585" width="87" style="2" customWidth="1"/>
    <col min="14586" max="14586" width="16.44140625" style="2" customWidth="1"/>
    <col min="14587" max="14839" width="9.109375" style="2"/>
    <col min="14840" max="14840" width="9.6640625" style="2" customWidth="1"/>
    <col min="14841" max="14841" width="87" style="2" customWidth="1"/>
    <col min="14842" max="14842" width="16.44140625" style="2" customWidth="1"/>
    <col min="14843" max="15095" width="9.109375" style="2"/>
    <col min="15096" max="15096" width="9.6640625" style="2" customWidth="1"/>
    <col min="15097" max="15097" width="87" style="2" customWidth="1"/>
    <col min="15098" max="15098" width="16.44140625" style="2" customWidth="1"/>
    <col min="15099" max="15351" width="9.109375" style="2"/>
    <col min="15352" max="15352" width="9.6640625" style="2" customWidth="1"/>
    <col min="15353" max="15353" width="87" style="2" customWidth="1"/>
    <col min="15354" max="15354" width="16.44140625" style="2" customWidth="1"/>
    <col min="15355" max="15607" width="9.109375" style="2"/>
    <col min="15608" max="15608" width="9.6640625" style="2" customWidth="1"/>
    <col min="15609" max="15609" width="87" style="2" customWidth="1"/>
    <col min="15610" max="15610" width="16.44140625" style="2" customWidth="1"/>
    <col min="15611" max="15863" width="9.109375" style="2"/>
    <col min="15864" max="15864" width="9.6640625" style="2" customWidth="1"/>
    <col min="15865" max="15865" width="87" style="2" customWidth="1"/>
    <col min="15866" max="15866" width="16.44140625" style="2" customWidth="1"/>
    <col min="15867" max="16119" width="9.109375" style="2"/>
    <col min="16120" max="16120" width="9.6640625" style="2" customWidth="1"/>
    <col min="16121" max="16121" width="87" style="2" customWidth="1"/>
    <col min="16122" max="16122" width="16.44140625" style="2" customWidth="1"/>
    <col min="16123" max="16378" width="9.109375" style="2"/>
    <col min="16379" max="16384" width="9.109375" style="2" customWidth="1"/>
  </cols>
  <sheetData>
    <row r="1" spans="1:4" ht="15.75" customHeight="1" x14ac:dyDescent="0.3">
      <c r="A1" s="130" t="s">
        <v>17</v>
      </c>
      <c r="B1" s="130"/>
      <c r="C1" s="130"/>
      <c r="D1" s="43"/>
    </row>
    <row r="2" spans="1:4" ht="15.75" customHeight="1" x14ac:dyDescent="0.3">
      <c r="A2" s="130" t="s">
        <v>18</v>
      </c>
      <c r="B2" s="130"/>
      <c r="C2" s="130"/>
      <c r="D2" s="43"/>
    </row>
    <row r="3" spans="1:4" ht="15" customHeight="1" x14ac:dyDescent="0.35">
      <c r="A3" s="44"/>
      <c r="B3" s="45"/>
      <c r="C3" s="44"/>
      <c r="D3" s="44"/>
    </row>
    <row r="4" spans="1:4" s="46" customFormat="1" ht="13.8" x14ac:dyDescent="0.3">
      <c r="A4" s="75" t="s">
        <v>6</v>
      </c>
      <c r="B4" s="133" t="s">
        <v>12</v>
      </c>
      <c r="C4" s="134"/>
      <c r="D4" s="63"/>
    </row>
    <row r="5" spans="1:4" s="46" customFormat="1" ht="43.2" customHeight="1" x14ac:dyDescent="0.3">
      <c r="A5" s="75" t="s">
        <v>8</v>
      </c>
      <c r="B5" s="132" t="s">
        <v>71</v>
      </c>
      <c r="C5" s="132"/>
      <c r="D5" s="64"/>
    </row>
    <row r="6" spans="1:4" s="46" customFormat="1" ht="13.8" x14ac:dyDescent="0.3">
      <c r="A6" s="75" t="s">
        <v>7</v>
      </c>
      <c r="B6" s="131" t="s">
        <v>72</v>
      </c>
      <c r="C6" s="131"/>
      <c r="D6" s="64"/>
    </row>
    <row r="7" spans="1:4" s="46" customFormat="1" ht="13.8" x14ac:dyDescent="0.3">
      <c r="A7" s="47"/>
      <c r="B7" s="47"/>
      <c r="C7" s="47"/>
      <c r="D7" s="47"/>
    </row>
    <row r="8" spans="1:4" s="46" customFormat="1" ht="13.8" x14ac:dyDescent="0.3">
      <c r="A8" s="47"/>
      <c r="B8" s="47"/>
      <c r="C8" s="47"/>
      <c r="D8" s="47"/>
    </row>
    <row r="9" spans="1:4" s="46" customFormat="1" ht="6.75" customHeight="1" x14ac:dyDescent="0.3">
      <c r="A9" s="47"/>
      <c r="B9" s="47"/>
      <c r="C9" s="47"/>
      <c r="D9" s="47"/>
    </row>
    <row r="10" spans="1:4" s="50" customFormat="1" ht="13.2" x14ac:dyDescent="0.2">
      <c r="A10" s="48" t="s">
        <v>14</v>
      </c>
      <c r="B10" s="49" t="s">
        <v>1</v>
      </c>
      <c r="C10" s="38" t="s">
        <v>10</v>
      </c>
    </row>
    <row r="11" spans="1:4" s="50" customFormat="1" ht="13.5" customHeight="1" x14ac:dyDescent="0.2">
      <c r="A11" s="51">
        <v>1</v>
      </c>
      <c r="B11" s="52">
        <v>2</v>
      </c>
      <c r="C11" s="52">
        <v>3</v>
      </c>
    </row>
    <row r="12" spans="1:4" s="50" customFormat="1" ht="27.6" x14ac:dyDescent="0.2">
      <c r="A12" s="18">
        <v>1</v>
      </c>
      <c r="B12" s="73" t="s">
        <v>21</v>
      </c>
      <c r="C12" s="42"/>
    </row>
    <row r="13" spans="1:4" s="50" customFormat="1" ht="27.6" x14ac:dyDescent="0.2">
      <c r="A13" s="18">
        <v>2</v>
      </c>
      <c r="B13" s="73" t="s">
        <v>22</v>
      </c>
      <c r="C13" s="42"/>
    </row>
    <row r="14" spans="1:4" s="50" customFormat="1" ht="27.6" x14ac:dyDescent="0.2">
      <c r="A14" s="18">
        <v>3</v>
      </c>
      <c r="B14" s="73" t="s">
        <v>107</v>
      </c>
      <c r="C14" s="42"/>
    </row>
    <row r="15" spans="1:4" s="50" customFormat="1" ht="21.75" customHeight="1" x14ac:dyDescent="0.3">
      <c r="A15" s="54"/>
      <c r="B15" s="55" t="s">
        <v>16</v>
      </c>
      <c r="C15" s="147"/>
    </row>
    <row r="16" spans="1:4" s="50" customFormat="1" ht="13.8" x14ac:dyDescent="0.3">
      <c r="A16" s="54"/>
      <c r="B16" s="144" t="s">
        <v>126</v>
      </c>
      <c r="C16" s="147"/>
    </row>
    <row r="17" spans="1:5" s="50" customFormat="1" ht="13.8" x14ac:dyDescent="0.3">
      <c r="A17" s="54"/>
      <c r="B17" s="145" t="s">
        <v>127</v>
      </c>
      <c r="C17" s="147"/>
    </row>
    <row r="18" spans="1:5" s="50" customFormat="1" ht="13.8" x14ac:dyDescent="0.3">
      <c r="A18" s="54"/>
      <c r="B18" s="144" t="s">
        <v>128</v>
      </c>
      <c r="C18" s="147"/>
    </row>
    <row r="19" spans="1:5" s="50" customFormat="1" ht="13.8" x14ac:dyDescent="0.3">
      <c r="A19" s="54"/>
      <c r="B19" s="146" t="s">
        <v>129</v>
      </c>
      <c r="C19" s="147"/>
    </row>
    <row r="20" spans="1:5" s="46" customFormat="1" ht="13.8" x14ac:dyDescent="0.3">
      <c r="A20" s="47"/>
      <c r="B20" s="143" t="s">
        <v>124</v>
      </c>
      <c r="C20" s="148"/>
      <c r="D20" s="47"/>
    </row>
    <row r="21" spans="1:5" ht="12.75" customHeight="1" x14ac:dyDescent="0.3">
      <c r="A21" s="54"/>
      <c r="B21" s="142" t="s">
        <v>125</v>
      </c>
      <c r="C21" s="149"/>
    </row>
    <row r="22" spans="1:5" s="1" customFormat="1" ht="13.8" x14ac:dyDescent="0.3">
      <c r="B22" s="3" t="s">
        <v>5</v>
      </c>
      <c r="C22" s="57"/>
      <c r="D22" s="6"/>
      <c r="E22" s="58"/>
    </row>
    <row r="23" spans="1:5" s="1" customFormat="1" ht="41.4" x14ac:dyDescent="0.3">
      <c r="B23" s="82" t="s">
        <v>25</v>
      </c>
      <c r="C23" s="59"/>
      <c r="D23" s="6"/>
      <c r="E23" s="58"/>
    </row>
    <row r="24" spans="1:5" s="1" customFormat="1" ht="13.8" x14ac:dyDescent="0.3">
      <c r="B24" s="8" t="s">
        <v>26</v>
      </c>
      <c r="C24" s="59"/>
      <c r="D24" s="6"/>
      <c r="E24" s="58"/>
    </row>
    <row r="25" spans="1:5" s="1" customFormat="1" ht="27.6" x14ac:dyDescent="0.3">
      <c r="B25" s="82" t="s">
        <v>27</v>
      </c>
      <c r="C25" s="59"/>
      <c r="E25" s="58"/>
    </row>
    <row r="26" spans="1:5" s="1" customFormat="1" ht="13.8" x14ac:dyDescent="0.3">
      <c r="B26" s="7"/>
      <c r="C26" s="59"/>
      <c r="E26" s="58"/>
    </row>
    <row r="27" spans="1:5" s="56" customFormat="1" ht="12.75" customHeight="1" x14ac:dyDescent="0.3">
      <c r="A27" s="61"/>
      <c r="B27" s="61"/>
    </row>
    <row r="28" spans="1:5" s="56" customFormat="1" ht="12.75" customHeight="1" x14ac:dyDescent="0.3">
      <c r="A28" s="61"/>
      <c r="B28" s="61"/>
    </row>
    <row r="29" spans="1:5" s="56" customFormat="1" ht="12.75" customHeight="1" x14ac:dyDescent="0.3">
      <c r="A29" s="61"/>
      <c r="B29" s="62" t="s">
        <v>13</v>
      </c>
      <c r="C29" s="13"/>
      <c r="D29" s="12"/>
    </row>
    <row r="30" spans="1:5" s="56" customFormat="1" ht="12.75" customHeight="1" x14ac:dyDescent="0.3">
      <c r="A30" s="60"/>
      <c r="B30" s="7"/>
      <c r="C30" s="13"/>
      <c r="D30" s="12"/>
    </row>
    <row r="31" spans="1:5" s="56" customFormat="1" ht="12.75" customHeight="1" x14ac:dyDescent="0.3">
      <c r="A31" s="61"/>
      <c r="B31" s="83" t="s">
        <v>28</v>
      </c>
      <c r="C31" s="13"/>
      <c r="D31" s="12"/>
    </row>
    <row r="32" spans="1:5" s="56" customFormat="1" ht="12.75" customHeight="1" x14ac:dyDescent="0.3">
      <c r="A32" s="61"/>
      <c r="B32" s="66"/>
      <c r="C32" s="53"/>
    </row>
    <row r="33" spans="1:3" s="56" customFormat="1" ht="12.75" customHeight="1" x14ac:dyDescent="0.3">
      <c r="A33" s="61"/>
      <c r="B33" s="61"/>
    </row>
    <row r="34" spans="1:3" s="56" customFormat="1" ht="12.75" customHeight="1" x14ac:dyDescent="0.3">
      <c r="A34" s="60"/>
      <c r="B34" s="66"/>
      <c r="C34" s="67"/>
    </row>
    <row r="35" spans="1:3" s="56" customFormat="1" ht="12.75" customHeight="1" x14ac:dyDescent="0.3">
      <c r="A35" s="60"/>
    </row>
    <row r="36" spans="1:3" ht="12.75" customHeight="1" x14ac:dyDescent="0.3">
      <c r="C36" s="53"/>
    </row>
  </sheetData>
  <dataConsolidate link="1"/>
  <mergeCells count="5">
    <mergeCell ref="A1:C1"/>
    <mergeCell ref="A2:C2"/>
    <mergeCell ref="B6:C6"/>
    <mergeCell ref="B5:C5"/>
    <mergeCell ref="B4:C4"/>
  </mergeCells>
  <printOptions horizontalCentered="1"/>
  <pageMargins left="0.35433070866141736" right="0.15748031496062992" top="1.1023622047244095" bottom="0.98425196850393704" header="0.31496062992125984" footer="0.23622047244094491"/>
  <pageSetup paperSize="9" scale="85" orientation="portrait" horizontalDpi="2400" verticalDpi="2400" r:id="rId1"/>
  <headerFooter alignWithMargins="0">
    <oddFooter>&amp;L&amp;"Arial Narrow,Treknraksts"&amp;K00-024Ūdensvads un sadzīves kanalizācija&amp;"Arial Narrow,Parasts"
(Ozolu iela (posmā no Ozolu ielas 16 līdz iebrauktuvei īpašumā ar kadastra Nr.96900080228)),
Valmiermuiža, Valmieras novads&amp;R&amp;"Arial Narrow,Parasts"&amp;9 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9DBD-477E-4652-BB3D-3CCC6899DD63}">
  <sheetPr>
    <tabColor theme="2" tint="-0.249977111117893"/>
  </sheetPr>
  <dimension ref="A1:N76"/>
  <sheetViews>
    <sheetView view="pageLayout" topLeftCell="A52" zoomScaleNormal="100" zoomScaleSheetLayoutView="100" workbookViewId="0">
      <selection activeCell="B65" sqref="B65"/>
    </sheetView>
  </sheetViews>
  <sheetFormatPr defaultColWidth="9.109375" defaultRowHeight="12.75" customHeight="1" x14ac:dyDescent="0.3"/>
  <cols>
    <col min="1" max="1" width="8.6640625" style="14" customWidth="1"/>
    <col min="2" max="2" width="58.6640625" style="65" customWidth="1"/>
    <col min="3" max="4" width="8.109375" style="13" customWidth="1"/>
    <col min="5" max="5" width="11.44140625" style="12" customWidth="1"/>
    <col min="6" max="6" width="9.33203125" style="12" customWidth="1"/>
    <col min="7" max="7" width="18.44140625" style="65" customWidth="1"/>
    <col min="8" max="11" width="9.109375" style="65"/>
    <col min="12" max="12" width="8.5546875" style="65" customWidth="1"/>
    <col min="13" max="16384" width="9.109375" style="65"/>
  </cols>
  <sheetData>
    <row r="1" spans="1:8" ht="15.75" customHeight="1" x14ac:dyDescent="0.3">
      <c r="A1" s="135" t="s">
        <v>20</v>
      </c>
      <c r="B1" s="135"/>
      <c r="C1" s="135"/>
      <c r="D1" s="135"/>
      <c r="E1" s="135"/>
      <c r="F1" s="135"/>
    </row>
    <row r="2" spans="1:8" s="2" customFormat="1" ht="15.75" customHeight="1" x14ac:dyDescent="0.3">
      <c r="A2" s="137" t="s">
        <v>19</v>
      </c>
      <c r="B2" s="137"/>
      <c r="C2" s="137"/>
      <c r="D2" s="137"/>
      <c r="E2" s="137"/>
      <c r="F2" s="137"/>
    </row>
    <row r="3" spans="1:8" ht="12.75" customHeight="1" x14ac:dyDescent="0.35">
      <c r="A3" s="27"/>
      <c r="B3" s="30"/>
      <c r="C3" s="27"/>
      <c r="D3" s="27"/>
      <c r="E3" s="27"/>
      <c r="F3" s="27"/>
    </row>
    <row r="4" spans="1:8" ht="13.8" x14ac:dyDescent="0.3">
      <c r="A4" s="75" t="s">
        <v>6</v>
      </c>
      <c r="B4" s="138" t="s">
        <v>12</v>
      </c>
      <c r="C4" s="138"/>
      <c r="D4" s="138"/>
      <c r="E4" s="138"/>
      <c r="F4" s="138"/>
    </row>
    <row r="5" spans="1:8" s="46" customFormat="1" ht="28.2" customHeight="1" x14ac:dyDescent="0.3">
      <c r="A5" s="75" t="s">
        <v>8</v>
      </c>
      <c r="B5" s="136" t="str">
        <f>Kopsavilkums_Ar_cenu!B5</f>
        <v>Ūdensvads un sadzīves kanalizācija
(Ozolu iela (posmā no Ozolu ielas 16 līdz iebrauktuvei īpašumā ar kadastra Nr.96900080228)),
Valmiermuiža, Valmieras novads, zemes vienības kad. apzīmējums 96900080276.</v>
      </c>
      <c r="C5" s="136"/>
      <c r="D5" s="136"/>
      <c r="E5" s="136"/>
      <c r="F5" s="136"/>
    </row>
    <row r="6" spans="1:8" s="46" customFormat="1" ht="13.8" x14ac:dyDescent="0.3">
      <c r="A6" s="75" t="s">
        <v>7</v>
      </c>
      <c r="B6" s="131" t="str">
        <f>Kopsavilkums_Ar_cenu!B6</f>
        <v>Valmiermuiža, Valmieras novads, zemes vienības kad. apzīmējums 96900080276.</v>
      </c>
      <c r="C6" s="131"/>
      <c r="D6" s="131"/>
      <c r="E6" s="131"/>
      <c r="F6" s="131"/>
    </row>
    <row r="7" spans="1:8" s="20" customFormat="1" ht="12.75" customHeight="1" x14ac:dyDescent="0.3">
      <c r="A7" s="26"/>
      <c r="B7" s="24"/>
      <c r="C7" s="25"/>
      <c r="D7" s="25"/>
      <c r="E7" s="29"/>
      <c r="F7" s="28"/>
    </row>
    <row r="8" spans="1:8" ht="39.6" x14ac:dyDescent="0.3">
      <c r="A8" s="39" t="s">
        <v>0</v>
      </c>
      <c r="B8" s="31" t="s">
        <v>1</v>
      </c>
      <c r="C8" s="31" t="s">
        <v>2</v>
      </c>
      <c r="D8" s="31" t="s">
        <v>11</v>
      </c>
      <c r="E8" s="31" t="s">
        <v>9</v>
      </c>
      <c r="F8" s="38" t="s">
        <v>10</v>
      </c>
    </row>
    <row r="9" spans="1:8" ht="12.75" customHeight="1" x14ac:dyDescent="0.3">
      <c r="A9" s="32">
        <v>1</v>
      </c>
      <c r="B9" s="33">
        <v>2</v>
      </c>
      <c r="C9" s="33">
        <v>3</v>
      </c>
      <c r="D9" s="33">
        <v>4</v>
      </c>
      <c r="E9" s="33">
        <v>5</v>
      </c>
      <c r="F9" s="33">
        <v>6</v>
      </c>
    </row>
    <row r="10" spans="1:8" ht="13.8" x14ac:dyDescent="0.3">
      <c r="A10" s="34"/>
      <c r="B10" s="37" t="s">
        <v>23</v>
      </c>
      <c r="C10" s="40" t="s">
        <v>3</v>
      </c>
      <c r="D10" s="40"/>
      <c r="E10" s="35"/>
      <c r="F10" s="35"/>
    </row>
    <row r="11" spans="1:8" ht="12.75" customHeight="1" x14ac:dyDescent="0.3">
      <c r="A11" s="41">
        <v>1</v>
      </c>
      <c r="B11" s="84" t="s">
        <v>31</v>
      </c>
      <c r="C11" s="85" t="s">
        <v>32</v>
      </c>
      <c r="D11" s="96">
        <v>1</v>
      </c>
      <c r="E11" s="97"/>
      <c r="F11" s="23"/>
    </row>
    <row r="12" spans="1:8" s="11" customFormat="1" ht="41.4" x14ac:dyDescent="0.25">
      <c r="A12" s="72">
        <f>A11+1</f>
        <v>2</v>
      </c>
      <c r="B12" s="86" t="s">
        <v>119</v>
      </c>
      <c r="C12" s="99" t="s">
        <v>33</v>
      </c>
      <c r="D12" s="96">
        <v>23.7</v>
      </c>
      <c r="E12" s="97"/>
      <c r="F12" s="23"/>
    </row>
    <row r="13" spans="1:8" s="11" customFormat="1" ht="41.4" x14ac:dyDescent="0.25">
      <c r="A13" s="72">
        <f t="shared" ref="A13:A27" si="0">A12+1</f>
        <v>3</v>
      </c>
      <c r="B13" s="86" t="s">
        <v>120</v>
      </c>
      <c r="C13" s="99" t="s">
        <v>33</v>
      </c>
      <c r="D13" s="96">
        <v>31.9</v>
      </c>
      <c r="E13" s="97"/>
      <c r="F13" s="23"/>
    </row>
    <row r="14" spans="1:8" s="11" customFormat="1" ht="41.4" x14ac:dyDescent="0.25">
      <c r="A14" s="72">
        <f t="shared" si="0"/>
        <v>4</v>
      </c>
      <c r="B14" s="86" t="s">
        <v>121</v>
      </c>
      <c r="C14" s="99" t="s">
        <v>33</v>
      </c>
      <c r="D14" s="98">
        <v>183.8</v>
      </c>
      <c r="E14" s="97"/>
      <c r="F14" s="23"/>
      <c r="H14" s="71"/>
    </row>
    <row r="15" spans="1:8" s="11" customFormat="1" ht="13.8" x14ac:dyDescent="0.25">
      <c r="A15" s="72">
        <f t="shared" si="0"/>
        <v>5</v>
      </c>
      <c r="B15" s="74" t="s">
        <v>47</v>
      </c>
      <c r="C15" s="92" t="s">
        <v>33</v>
      </c>
      <c r="D15" s="98">
        <v>239.4</v>
      </c>
      <c r="E15" s="97"/>
      <c r="F15" s="23"/>
    </row>
    <row r="16" spans="1:8" s="11" customFormat="1" ht="27.6" x14ac:dyDescent="0.25">
      <c r="A16" s="72">
        <f t="shared" si="0"/>
        <v>6</v>
      </c>
      <c r="B16" s="86" t="s">
        <v>87</v>
      </c>
      <c r="C16" s="85" t="s">
        <v>36</v>
      </c>
      <c r="D16" s="79">
        <v>3</v>
      </c>
      <c r="E16" s="95"/>
      <c r="F16" s="23"/>
    </row>
    <row r="17" spans="1:7" s="11" customFormat="1" ht="27.6" x14ac:dyDescent="0.25">
      <c r="A17" s="72">
        <f t="shared" si="0"/>
        <v>7</v>
      </c>
      <c r="B17" s="86" t="s">
        <v>51</v>
      </c>
      <c r="C17" s="85" t="s">
        <v>36</v>
      </c>
      <c r="D17" s="79">
        <v>1</v>
      </c>
      <c r="E17" s="95"/>
      <c r="F17" s="23"/>
    </row>
    <row r="18" spans="1:7" s="11" customFormat="1" ht="13.8" x14ac:dyDescent="0.25">
      <c r="A18" s="72">
        <f t="shared" si="0"/>
        <v>8</v>
      </c>
      <c r="B18" s="84" t="s">
        <v>88</v>
      </c>
      <c r="C18" s="85" t="s">
        <v>39</v>
      </c>
      <c r="D18" s="98">
        <v>14</v>
      </c>
      <c r="E18" s="97"/>
      <c r="F18" s="23"/>
    </row>
    <row r="19" spans="1:7" s="11" customFormat="1" ht="41.4" x14ac:dyDescent="0.25">
      <c r="A19" s="72">
        <f t="shared" si="0"/>
        <v>9</v>
      </c>
      <c r="B19" s="107" t="s">
        <v>55</v>
      </c>
      <c r="C19" s="108" t="s">
        <v>36</v>
      </c>
      <c r="D19" s="117">
        <v>1</v>
      </c>
      <c r="E19" s="97"/>
      <c r="F19" s="23"/>
    </row>
    <row r="20" spans="1:7" s="11" customFormat="1" ht="27.6" x14ac:dyDescent="0.25">
      <c r="A20" s="72">
        <f t="shared" si="0"/>
        <v>10</v>
      </c>
      <c r="B20" s="91" t="s">
        <v>54</v>
      </c>
      <c r="C20" s="92" t="s">
        <v>36</v>
      </c>
      <c r="D20" s="98">
        <v>1</v>
      </c>
      <c r="E20" s="97"/>
      <c r="F20" s="23"/>
    </row>
    <row r="21" spans="1:7" s="11" customFormat="1" ht="13.8" x14ac:dyDescent="0.25">
      <c r="A21" s="72">
        <f t="shared" si="0"/>
        <v>11</v>
      </c>
      <c r="B21" s="86" t="s">
        <v>58</v>
      </c>
      <c r="C21" s="99" t="s">
        <v>36</v>
      </c>
      <c r="D21" s="96">
        <v>11</v>
      </c>
      <c r="E21" s="105"/>
      <c r="F21" s="23"/>
    </row>
    <row r="22" spans="1:7" s="11" customFormat="1" ht="13.8" x14ac:dyDescent="0.25">
      <c r="A22" s="72">
        <f t="shared" si="0"/>
        <v>12</v>
      </c>
      <c r="B22" s="84" t="s">
        <v>106</v>
      </c>
      <c r="C22" s="99" t="s">
        <v>36</v>
      </c>
      <c r="D22" s="96">
        <v>1</v>
      </c>
      <c r="E22" s="105"/>
      <c r="F22" s="23"/>
    </row>
    <row r="23" spans="1:7" s="11" customFormat="1" ht="13.8" x14ac:dyDescent="0.25">
      <c r="A23" s="72">
        <f t="shared" si="0"/>
        <v>13</v>
      </c>
      <c r="B23" s="86" t="s">
        <v>52</v>
      </c>
      <c r="C23" s="85" t="s">
        <v>41</v>
      </c>
      <c r="D23" s="96">
        <v>1</v>
      </c>
      <c r="E23" s="105"/>
      <c r="F23" s="23"/>
    </row>
    <row r="24" spans="1:7" s="11" customFormat="1" ht="13.8" x14ac:dyDescent="0.25">
      <c r="A24" s="72">
        <f t="shared" si="0"/>
        <v>14</v>
      </c>
      <c r="B24" s="84" t="s">
        <v>40</v>
      </c>
      <c r="C24" s="85" t="s">
        <v>41</v>
      </c>
      <c r="D24" s="96">
        <v>3</v>
      </c>
      <c r="E24" s="97"/>
      <c r="F24" s="23"/>
    </row>
    <row r="25" spans="1:7" s="11" customFormat="1" ht="13.8" x14ac:dyDescent="0.25">
      <c r="A25" s="72">
        <f t="shared" si="0"/>
        <v>15</v>
      </c>
      <c r="B25" s="84" t="s">
        <v>42</v>
      </c>
      <c r="C25" s="85" t="s">
        <v>41</v>
      </c>
      <c r="D25" s="96">
        <v>5</v>
      </c>
      <c r="E25" s="97"/>
      <c r="F25" s="23"/>
    </row>
    <row r="26" spans="1:7" ht="12.75" customHeight="1" x14ac:dyDescent="0.3">
      <c r="A26" s="72">
        <f t="shared" si="0"/>
        <v>16</v>
      </c>
      <c r="B26" s="84" t="s">
        <v>53</v>
      </c>
      <c r="C26" s="99" t="s">
        <v>33</v>
      </c>
      <c r="D26" s="96">
        <v>239.4</v>
      </c>
      <c r="E26" s="105"/>
      <c r="F26" s="23"/>
    </row>
    <row r="27" spans="1:7" s="11" customFormat="1" ht="13.8" x14ac:dyDescent="0.25">
      <c r="A27" s="72">
        <f t="shared" si="0"/>
        <v>17</v>
      </c>
      <c r="B27" s="84" t="s">
        <v>45</v>
      </c>
      <c r="C27" s="85" t="s">
        <v>36</v>
      </c>
      <c r="D27" s="96">
        <v>1</v>
      </c>
      <c r="E27" s="97"/>
      <c r="F27" s="23"/>
      <c r="G27" s="19"/>
    </row>
    <row r="28" spans="1:7" ht="12.75" customHeight="1" x14ac:dyDescent="0.3">
      <c r="A28" s="112"/>
      <c r="B28" s="118" t="s">
        <v>24</v>
      </c>
      <c r="C28" s="113"/>
      <c r="D28" s="113"/>
      <c r="E28" s="40"/>
      <c r="F28" s="35"/>
    </row>
    <row r="29" spans="1:7" ht="13.8" x14ac:dyDescent="0.3">
      <c r="A29" s="72">
        <f>A27+1</f>
        <v>18</v>
      </c>
      <c r="B29" s="100" t="s">
        <v>85</v>
      </c>
      <c r="C29" s="87" t="s">
        <v>33</v>
      </c>
      <c r="D29" s="96">
        <v>23.7</v>
      </c>
      <c r="E29" s="97"/>
      <c r="F29" s="23"/>
    </row>
    <row r="30" spans="1:7" ht="13.8" x14ac:dyDescent="0.3">
      <c r="A30" s="72">
        <f>A29+1</f>
        <v>19</v>
      </c>
      <c r="B30" s="100" t="s">
        <v>86</v>
      </c>
      <c r="C30" s="87" t="s">
        <v>33</v>
      </c>
      <c r="D30" s="96">
        <v>31.9</v>
      </c>
      <c r="E30" s="97"/>
      <c r="F30" s="23"/>
    </row>
    <row r="31" spans="1:7" ht="27.6" x14ac:dyDescent="0.3">
      <c r="A31" s="72">
        <f t="shared" ref="A31:A55" si="1">A30+1</f>
        <v>20</v>
      </c>
      <c r="B31" s="100" t="s">
        <v>46</v>
      </c>
      <c r="C31" s="87" t="s">
        <v>33</v>
      </c>
      <c r="D31" s="98">
        <v>183.8</v>
      </c>
      <c r="E31" s="97"/>
      <c r="F31" s="23"/>
    </row>
    <row r="32" spans="1:7" ht="13.8" x14ac:dyDescent="0.3">
      <c r="A32" s="72">
        <f t="shared" si="1"/>
        <v>21</v>
      </c>
      <c r="B32" s="86" t="s">
        <v>48</v>
      </c>
      <c r="C32" s="99" t="s">
        <v>33</v>
      </c>
      <c r="D32" s="96">
        <v>55.6</v>
      </c>
      <c r="E32" s="105"/>
      <c r="F32" s="23"/>
    </row>
    <row r="33" spans="1:7" ht="13.8" x14ac:dyDescent="0.3">
      <c r="A33" s="72">
        <f t="shared" si="1"/>
        <v>22</v>
      </c>
      <c r="B33" s="86" t="s">
        <v>49</v>
      </c>
      <c r="C33" s="99" t="s">
        <v>33</v>
      </c>
      <c r="D33" s="98">
        <v>183.8</v>
      </c>
      <c r="E33" s="105"/>
      <c r="F33" s="23"/>
    </row>
    <row r="34" spans="1:7" s="11" customFormat="1" ht="69" x14ac:dyDescent="0.25">
      <c r="A34" s="72">
        <f t="shared" si="1"/>
        <v>23</v>
      </c>
      <c r="B34" s="91" t="s">
        <v>92</v>
      </c>
      <c r="C34" s="88" t="s">
        <v>39</v>
      </c>
      <c r="D34" s="103">
        <v>1</v>
      </c>
      <c r="E34" s="104"/>
      <c r="F34" s="23"/>
      <c r="G34" s="19"/>
    </row>
    <row r="35" spans="1:7" s="11" customFormat="1" ht="69" x14ac:dyDescent="0.25">
      <c r="A35" s="72">
        <f t="shared" si="1"/>
        <v>24</v>
      </c>
      <c r="B35" s="91" t="s">
        <v>93</v>
      </c>
      <c r="C35" s="88" t="s">
        <v>39</v>
      </c>
      <c r="D35" s="103">
        <v>2</v>
      </c>
      <c r="E35" s="104"/>
      <c r="F35" s="23"/>
      <c r="G35" s="19"/>
    </row>
    <row r="36" spans="1:7" s="11" customFormat="1" ht="69" x14ac:dyDescent="0.25">
      <c r="A36" s="72">
        <f t="shared" si="1"/>
        <v>25</v>
      </c>
      <c r="B36" s="91" t="s">
        <v>94</v>
      </c>
      <c r="C36" s="88" t="s">
        <v>39</v>
      </c>
      <c r="D36" s="103">
        <v>1</v>
      </c>
      <c r="E36" s="104"/>
      <c r="F36" s="23"/>
      <c r="G36" s="19"/>
    </row>
    <row r="37" spans="1:7" s="11" customFormat="1" ht="41.4" x14ac:dyDescent="0.25">
      <c r="A37" s="72">
        <f t="shared" si="1"/>
        <v>26</v>
      </c>
      <c r="B37" s="91" t="s">
        <v>56</v>
      </c>
      <c r="C37" s="22" t="s">
        <v>36</v>
      </c>
      <c r="D37" s="22">
        <v>1</v>
      </c>
      <c r="E37" s="104"/>
      <c r="F37" s="23"/>
      <c r="G37" s="19"/>
    </row>
    <row r="38" spans="1:7" s="11" customFormat="1" ht="13.8" x14ac:dyDescent="0.25">
      <c r="A38" s="72">
        <f t="shared" si="1"/>
        <v>27</v>
      </c>
      <c r="B38" s="84" t="s">
        <v>95</v>
      </c>
      <c r="C38" s="99" t="s">
        <v>39</v>
      </c>
      <c r="D38" s="98">
        <v>3</v>
      </c>
      <c r="E38" s="104"/>
      <c r="F38" s="23"/>
      <c r="G38" s="19"/>
    </row>
    <row r="39" spans="1:7" s="11" customFormat="1" ht="13.8" x14ac:dyDescent="0.25">
      <c r="A39" s="72">
        <f t="shared" si="1"/>
        <v>28</v>
      </c>
      <c r="B39" s="84" t="s">
        <v>96</v>
      </c>
      <c r="C39" s="99" t="s">
        <v>39</v>
      </c>
      <c r="D39" s="98">
        <v>3</v>
      </c>
      <c r="E39" s="104"/>
      <c r="F39" s="23"/>
      <c r="G39" s="19"/>
    </row>
    <row r="40" spans="1:7" s="11" customFormat="1" ht="13.8" x14ac:dyDescent="0.25">
      <c r="A40" s="72">
        <f t="shared" si="1"/>
        <v>29</v>
      </c>
      <c r="B40" s="84" t="s">
        <v>57</v>
      </c>
      <c r="C40" s="99" t="s">
        <v>39</v>
      </c>
      <c r="D40" s="98">
        <v>8</v>
      </c>
      <c r="E40" s="97"/>
      <c r="F40" s="23"/>
      <c r="G40" s="19"/>
    </row>
    <row r="41" spans="1:7" s="11" customFormat="1" ht="13.8" x14ac:dyDescent="0.25">
      <c r="A41" s="72">
        <f>A40+1</f>
        <v>30</v>
      </c>
      <c r="B41" s="84" t="s">
        <v>101</v>
      </c>
      <c r="C41" s="85" t="s">
        <v>39</v>
      </c>
      <c r="D41" s="22">
        <v>3</v>
      </c>
      <c r="E41" s="97"/>
      <c r="F41" s="23"/>
      <c r="G41" s="19"/>
    </row>
    <row r="42" spans="1:7" s="11" customFormat="1" ht="13.8" x14ac:dyDescent="0.25">
      <c r="A42" s="72">
        <f t="shared" si="1"/>
        <v>31</v>
      </c>
      <c r="B42" s="84" t="s">
        <v>102</v>
      </c>
      <c r="C42" s="85" t="s">
        <v>39</v>
      </c>
      <c r="D42" s="22">
        <v>4</v>
      </c>
      <c r="E42" s="97"/>
      <c r="F42" s="23"/>
      <c r="G42" s="19"/>
    </row>
    <row r="43" spans="1:7" s="11" customFormat="1" ht="13.8" x14ac:dyDescent="0.25">
      <c r="A43" s="72">
        <f t="shared" si="1"/>
        <v>32</v>
      </c>
      <c r="B43" s="84" t="s">
        <v>59</v>
      </c>
      <c r="C43" s="85" t="s">
        <v>39</v>
      </c>
      <c r="D43" s="98">
        <v>9</v>
      </c>
      <c r="E43" s="97"/>
      <c r="F43" s="23"/>
      <c r="G43" s="19"/>
    </row>
    <row r="44" spans="1:7" s="11" customFormat="1" ht="13.8" x14ac:dyDescent="0.25">
      <c r="A44" s="72">
        <f t="shared" si="1"/>
        <v>33</v>
      </c>
      <c r="B44" s="91" t="s">
        <v>60</v>
      </c>
      <c r="C44" s="92" t="s">
        <v>39</v>
      </c>
      <c r="D44" s="22">
        <v>1</v>
      </c>
      <c r="E44" s="109"/>
      <c r="F44" s="23"/>
      <c r="G44" s="19"/>
    </row>
    <row r="45" spans="1:7" s="11" customFormat="1" ht="13.8" x14ac:dyDescent="0.25">
      <c r="A45" s="72">
        <f t="shared" si="1"/>
        <v>34</v>
      </c>
      <c r="B45" s="74" t="s">
        <v>97</v>
      </c>
      <c r="C45" s="88" t="s">
        <v>39</v>
      </c>
      <c r="D45" s="96">
        <v>3</v>
      </c>
      <c r="E45" s="97"/>
      <c r="F45" s="23"/>
      <c r="G45" s="19"/>
    </row>
    <row r="46" spans="1:7" s="11" customFormat="1" ht="13.8" x14ac:dyDescent="0.25">
      <c r="A46" s="72">
        <f t="shared" si="1"/>
        <v>35</v>
      </c>
      <c r="B46" s="74" t="s">
        <v>98</v>
      </c>
      <c r="C46" s="88" t="s">
        <v>39</v>
      </c>
      <c r="D46" s="96">
        <v>4</v>
      </c>
      <c r="E46" s="97"/>
      <c r="F46" s="23"/>
      <c r="G46" s="19"/>
    </row>
    <row r="47" spans="1:7" s="11" customFormat="1" ht="13.8" x14ac:dyDescent="0.25">
      <c r="A47" s="72">
        <f t="shared" si="1"/>
        <v>36</v>
      </c>
      <c r="B47" s="84" t="s">
        <v>103</v>
      </c>
      <c r="C47" s="108" t="s">
        <v>39</v>
      </c>
      <c r="D47" s="96">
        <v>3</v>
      </c>
      <c r="E47" s="97"/>
      <c r="F47" s="23"/>
      <c r="G47" s="19"/>
    </row>
    <row r="48" spans="1:7" s="11" customFormat="1" ht="13.8" x14ac:dyDescent="0.25">
      <c r="A48" s="72">
        <f t="shared" si="1"/>
        <v>37</v>
      </c>
      <c r="B48" s="84" t="s">
        <v>104</v>
      </c>
      <c r="C48" s="108" t="s">
        <v>39</v>
      </c>
      <c r="D48" s="22">
        <v>4</v>
      </c>
      <c r="E48" s="97"/>
      <c r="F48" s="23"/>
      <c r="G48" s="19"/>
    </row>
    <row r="49" spans="1:8" s="11" customFormat="1" ht="13.8" x14ac:dyDescent="0.25">
      <c r="A49" s="72">
        <f t="shared" si="1"/>
        <v>38</v>
      </c>
      <c r="B49" s="84" t="s">
        <v>105</v>
      </c>
      <c r="C49" s="108" t="s">
        <v>39</v>
      </c>
      <c r="D49" s="22">
        <v>1</v>
      </c>
      <c r="E49" s="97"/>
      <c r="F49" s="23"/>
      <c r="G49" s="19"/>
    </row>
    <row r="50" spans="1:8" s="11" customFormat="1" ht="13.8" x14ac:dyDescent="0.25">
      <c r="A50" s="72">
        <f t="shared" si="1"/>
        <v>39</v>
      </c>
      <c r="B50" s="110" t="s">
        <v>63</v>
      </c>
      <c r="C50" s="87" t="s">
        <v>39</v>
      </c>
      <c r="D50" s="98">
        <v>3</v>
      </c>
      <c r="E50" s="97"/>
      <c r="F50" s="23"/>
      <c r="G50" s="19"/>
    </row>
    <row r="51" spans="1:8" s="11" customFormat="1" ht="13.8" x14ac:dyDescent="0.25">
      <c r="A51" s="72">
        <f t="shared" si="1"/>
        <v>40</v>
      </c>
      <c r="B51" s="91" t="s">
        <v>62</v>
      </c>
      <c r="C51" s="87" t="s">
        <v>39</v>
      </c>
      <c r="D51" s="98">
        <v>1</v>
      </c>
      <c r="E51" s="97"/>
      <c r="F51" s="23"/>
      <c r="G51" s="19"/>
    </row>
    <row r="52" spans="1:8" s="11" customFormat="1" ht="13.8" x14ac:dyDescent="0.25">
      <c r="A52" s="72">
        <f t="shared" si="1"/>
        <v>41</v>
      </c>
      <c r="B52" s="110" t="s">
        <v>99</v>
      </c>
      <c r="C52" s="87" t="s">
        <v>39</v>
      </c>
      <c r="D52" s="98">
        <v>1</v>
      </c>
      <c r="E52" s="97"/>
      <c r="F52" s="23"/>
      <c r="G52" s="19"/>
    </row>
    <row r="53" spans="1:8" s="11" customFormat="1" ht="13.8" x14ac:dyDescent="0.25">
      <c r="A53" s="72">
        <f t="shared" si="1"/>
        <v>42</v>
      </c>
      <c r="B53" s="110" t="s">
        <v>100</v>
      </c>
      <c r="C53" s="87" t="s">
        <v>39</v>
      </c>
      <c r="D53" s="98">
        <v>1</v>
      </c>
      <c r="E53" s="97"/>
      <c r="F53" s="23"/>
      <c r="G53" s="19"/>
    </row>
    <row r="54" spans="1:8" s="11" customFormat="1" ht="27.6" x14ac:dyDescent="0.25">
      <c r="A54" s="72">
        <f t="shared" si="1"/>
        <v>43</v>
      </c>
      <c r="B54" s="86" t="s">
        <v>61</v>
      </c>
      <c r="C54" s="85" t="s">
        <v>39</v>
      </c>
      <c r="D54" s="96">
        <v>1</v>
      </c>
      <c r="E54" s="97"/>
      <c r="F54" s="23"/>
      <c r="G54" s="19"/>
    </row>
    <row r="55" spans="1:8" s="11" customFormat="1" ht="13.8" x14ac:dyDescent="0.25">
      <c r="A55" s="72">
        <f t="shared" si="1"/>
        <v>44</v>
      </c>
      <c r="B55" s="110" t="s">
        <v>64</v>
      </c>
      <c r="C55" s="111" t="s">
        <v>39</v>
      </c>
      <c r="D55" s="98">
        <v>11</v>
      </c>
      <c r="E55" s="97"/>
      <c r="F55" s="23"/>
      <c r="G55" s="19"/>
    </row>
    <row r="56" spans="1:8" ht="13.8" x14ac:dyDescent="0.3">
      <c r="A56" s="16" t="s">
        <v>15</v>
      </c>
      <c r="B56" s="17"/>
      <c r="C56" s="65"/>
      <c r="D56" s="65"/>
      <c r="E56" s="81" t="s">
        <v>16</v>
      </c>
      <c r="F56" s="36"/>
      <c r="H56" s="12"/>
    </row>
    <row r="57" spans="1:8" ht="13.8" x14ac:dyDescent="0.3">
      <c r="A57" s="16"/>
      <c r="B57" s="17"/>
      <c r="C57" s="65"/>
      <c r="D57" s="65"/>
      <c r="E57" s="81"/>
      <c r="F57" s="5"/>
    </row>
    <row r="58" spans="1:8" ht="12.75" customHeight="1" x14ac:dyDescent="0.3">
      <c r="A58" s="1"/>
      <c r="B58" s="3" t="s">
        <v>5</v>
      </c>
      <c r="C58" s="4"/>
      <c r="D58" s="4"/>
      <c r="E58" s="5"/>
      <c r="F58" s="6"/>
    </row>
    <row r="59" spans="1:8" ht="55.2" x14ac:dyDescent="0.3">
      <c r="A59" s="1"/>
      <c r="B59" s="82" t="s">
        <v>25</v>
      </c>
      <c r="C59" s="7"/>
      <c r="D59" s="7"/>
      <c r="E59" s="1"/>
      <c r="F59" s="1"/>
    </row>
    <row r="60" spans="1:8" ht="13.8" x14ac:dyDescent="0.3">
      <c r="A60" s="1"/>
      <c r="B60" s="8" t="s">
        <v>26</v>
      </c>
      <c r="C60" s="7"/>
      <c r="D60" s="7"/>
      <c r="E60" s="1"/>
      <c r="F60" s="1"/>
    </row>
    <row r="61" spans="1:8" ht="27.6" x14ac:dyDescent="0.3">
      <c r="A61" s="1"/>
      <c r="B61" s="82" t="s">
        <v>27</v>
      </c>
      <c r="C61" s="7"/>
      <c r="D61" s="7"/>
      <c r="E61" s="1"/>
      <c r="F61" s="6"/>
    </row>
    <row r="62" spans="1:8" ht="12.75" customHeight="1" x14ac:dyDescent="0.3">
      <c r="A62" s="1"/>
      <c r="B62" s="7"/>
      <c r="C62" s="7"/>
      <c r="D62" s="7"/>
      <c r="E62" s="1"/>
      <c r="F62" s="1"/>
    </row>
    <row r="63" spans="1:8" ht="12.75" customHeight="1" x14ac:dyDescent="0.3">
      <c r="A63" s="16"/>
      <c r="B63" s="7"/>
    </row>
    <row r="64" spans="1:8" ht="12.75" customHeight="1" x14ac:dyDescent="0.3">
      <c r="A64" s="16"/>
      <c r="B64" s="62" t="s">
        <v>13</v>
      </c>
    </row>
    <row r="65" spans="1:14" ht="12.75" customHeight="1" x14ac:dyDescent="0.3">
      <c r="A65" s="16"/>
      <c r="B65" s="7"/>
    </row>
    <row r="66" spans="1:14" ht="12.75" customHeight="1" x14ac:dyDescent="0.3">
      <c r="A66" s="16"/>
      <c r="B66" s="83" t="s">
        <v>28</v>
      </c>
    </row>
    <row r="67" spans="1:14" ht="12.75" customHeight="1" x14ac:dyDescent="0.3">
      <c r="B67" s="7"/>
    </row>
    <row r="68" spans="1:14" s="12" customFormat="1" ht="12.75" customHeight="1" x14ac:dyDescent="0.3">
      <c r="A68" s="14"/>
      <c r="B68" s="7"/>
      <c r="C68" s="13"/>
      <c r="D68" s="13"/>
      <c r="G68" s="65"/>
      <c r="H68" s="65"/>
      <c r="I68" s="65"/>
      <c r="J68" s="65"/>
      <c r="K68" s="65"/>
      <c r="L68" s="65"/>
      <c r="M68" s="65"/>
      <c r="N68" s="65"/>
    </row>
    <row r="69" spans="1:14" s="12" customFormat="1" ht="12.75" customHeight="1" x14ac:dyDescent="0.3">
      <c r="A69" s="14"/>
      <c r="B69" s="7"/>
      <c r="C69" s="13"/>
      <c r="D69" s="13"/>
      <c r="G69" s="65"/>
      <c r="H69" s="65"/>
      <c r="I69" s="65"/>
      <c r="J69" s="65"/>
      <c r="K69" s="65"/>
      <c r="L69" s="65"/>
      <c r="M69" s="65"/>
      <c r="N69" s="65"/>
    </row>
    <row r="70" spans="1:14" s="12" customFormat="1" ht="12.75" customHeight="1" x14ac:dyDescent="0.3">
      <c r="A70" s="14"/>
      <c r="B70" s="7"/>
      <c r="C70" s="13"/>
      <c r="D70" s="13"/>
      <c r="G70" s="65"/>
      <c r="H70" s="65"/>
      <c r="I70" s="65"/>
      <c r="J70" s="65"/>
      <c r="K70" s="65"/>
      <c r="L70" s="65"/>
      <c r="M70" s="65"/>
      <c r="N70" s="65"/>
    </row>
    <row r="71" spans="1:14" s="12" customFormat="1" ht="12.75" customHeight="1" x14ac:dyDescent="0.3">
      <c r="A71" s="14"/>
      <c r="B71" s="7"/>
      <c r="C71" s="13"/>
      <c r="D71" s="13"/>
      <c r="G71" s="65"/>
      <c r="H71" s="65"/>
      <c r="I71" s="65"/>
      <c r="J71" s="65"/>
      <c r="K71" s="65"/>
      <c r="L71" s="65"/>
      <c r="M71" s="65"/>
      <c r="N71" s="65"/>
    </row>
    <row r="72" spans="1:14" s="12" customFormat="1" ht="12.75" customHeight="1" x14ac:dyDescent="0.3">
      <c r="A72" s="14"/>
      <c r="B72" s="7"/>
      <c r="C72" s="13"/>
      <c r="D72" s="13"/>
      <c r="G72" s="65"/>
      <c r="H72" s="65"/>
      <c r="I72" s="65"/>
      <c r="J72" s="65"/>
      <c r="K72" s="65"/>
      <c r="L72" s="65"/>
      <c r="M72" s="65"/>
      <c r="N72" s="65"/>
    </row>
    <row r="73" spans="1:14" s="12" customFormat="1" ht="12.75" customHeight="1" x14ac:dyDescent="0.3">
      <c r="A73" s="14"/>
      <c r="B73" s="62"/>
      <c r="C73" s="13"/>
      <c r="D73" s="13"/>
      <c r="G73" s="65"/>
      <c r="H73" s="65"/>
      <c r="I73" s="65"/>
      <c r="J73" s="65"/>
      <c r="K73" s="65"/>
      <c r="L73" s="65"/>
      <c r="M73" s="65"/>
      <c r="N73" s="65"/>
    </row>
    <row r="74" spans="1:14" s="12" customFormat="1" ht="12.75" customHeight="1" x14ac:dyDescent="0.3">
      <c r="A74" s="14"/>
      <c r="G74" s="65"/>
      <c r="H74" s="65"/>
      <c r="I74" s="65"/>
      <c r="J74" s="65"/>
      <c r="K74" s="65"/>
      <c r="L74" s="65"/>
      <c r="M74" s="65"/>
      <c r="N74" s="65"/>
    </row>
    <row r="75" spans="1:14" s="12" customFormat="1" ht="12.75" customHeight="1" x14ac:dyDescent="0.3">
      <c r="A75" s="14"/>
      <c r="B75" s="62"/>
      <c r="C75" s="13"/>
      <c r="D75" s="13"/>
      <c r="G75" s="65"/>
      <c r="H75" s="65"/>
      <c r="I75" s="65"/>
      <c r="J75" s="65"/>
      <c r="K75" s="65"/>
      <c r="L75" s="65"/>
      <c r="M75" s="65"/>
      <c r="N75" s="65"/>
    </row>
    <row r="76" spans="1:14" s="12" customFormat="1" ht="12.75" customHeight="1" x14ac:dyDescent="0.3">
      <c r="A76" s="14"/>
      <c r="B76" s="15"/>
      <c r="C76" s="13"/>
      <c r="D76" s="13"/>
      <c r="G76" s="65"/>
      <c r="H76" s="65"/>
      <c r="I76" s="65"/>
      <c r="J76" s="65"/>
      <c r="K76" s="65"/>
      <c r="L76" s="65"/>
      <c r="M76" s="65"/>
      <c r="N76" s="65"/>
    </row>
  </sheetData>
  <dataConsolidate link="1"/>
  <mergeCells count="5">
    <mergeCell ref="A1:F1"/>
    <mergeCell ref="B5:F5"/>
    <mergeCell ref="B6:F6"/>
    <mergeCell ref="A2:F2"/>
    <mergeCell ref="B4:F4"/>
  </mergeCells>
  <printOptions horizontalCentered="1"/>
  <pageMargins left="0.78740157480314965" right="0.59055118110236227" top="1.1811023622047245" bottom="0.78740157480314965" header="0.31496062992125984" footer="0.23622047244094491"/>
  <pageSetup paperSize="9" scale="85" orientation="portrait" horizontalDpi="1200" verticalDpi="1200" r:id="rId1"/>
  <headerFooter alignWithMargins="0">
    <oddFooter>&amp;L&amp;"Arial Narrow,Treknraksts"&amp;K00-012Ūdensvads un sadzīves kanalizācija&amp;"Arial Narrow,Parasts"
(Ozolu iela (posmā no Ozolu ielas 16 līdz iebrauktuvei īpašumā ar kadastra Nr.96900080228)),
Valmiermuiža, Valmieras novads&amp;R&amp;"Arial Narrow,Parasts"&amp;9 4-2-&amp;P</oddFooter>
  </headerFooter>
  <rowBreaks count="1" manualBreakCount="1">
    <brk id="6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5E7D-B7D9-4CC1-B872-42DE579316C4}">
  <sheetPr>
    <tabColor theme="2" tint="-0.249977111117893"/>
  </sheetPr>
  <dimension ref="A1:P62"/>
  <sheetViews>
    <sheetView view="pageLayout" topLeftCell="A46" zoomScaleNormal="100" zoomScaleSheetLayoutView="100" workbookViewId="0">
      <selection activeCell="E50" sqref="E50:E52"/>
    </sheetView>
  </sheetViews>
  <sheetFormatPr defaultColWidth="9.109375" defaultRowHeight="12.75" customHeight="1" x14ac:dyDescent="0.3"/>
  <cols>
    <col min="1" max="1" width="8.6640625" style="14" customWidth="1"/>
    <col min="2" max="2" width="58.6640625" style="65" customWidth="1"/>
    <col min="3" max="4" width="8.109375" style="13" customWidth="1"/>
    <col min="5" max="5" width="11.33203125" style="12" customWidth="1"/>
    <col min="6" max="6" width="9.109375" style="12" customWidth="1"/>
    <col min="7" max="7" width="18.44140625" style="65" customWidth="1"/>
    <col min="8" max="11" width="9.109375" style="65"/>
    <col min="12" max="12" width="8.5546875" style="65" customWidth="1"/>
    <col min="13" max="16384" width="9.109375" style="65"/>
  </cols>
  <sheetData>
    <row r="1" spans="1:6" ht="15.75" customHeight="1" x14ac:dyDescent="0.3">
      <c r="A1" s="135" t="s">
        <v>29</v>
      </c>
      <c r="B1" s="135"/>
      <c r="C1" s="135"/>
      <c r="D1" s="135"/>
      <c r="E1" s="135"/>
      <c r="F1" s="135"/>
    </row>
    <row r="2" spans="1:6" s="2" customFormat="1" ht="15.75" customHeight="1" x14ac:dyDescent="0.3">
      <c r="A2" s="137" t="s">
        <v>30</v>
      </c>
      <c r="B2" s="137"/>
      <c r="C2" s="137"/>
      <c r="D2" s="137"/>
      <c r="E2" s="137"/>
      <c r="F2" s="137"/>
    </row>
    <row r="3" spans="1:6" ht="12.75" customHeight="1" x14ac:dyDescent="0.35">
      <c r="A3" s="27"/>
      <c r="B3" s="30"/>
      <c r="C3" s="27"/>
      <c r="D3" s="27"/>
      <c r="E3" s="27"/>
      <c r="F3" s="27"/>
    </row>
    <row r="4" spans="1:6" ht="13.8" x14ac:dyDescent="0.3">
      <c r="A4" s="75" t="s">
        <v>6</v>
      </c>
      <c r="B4" s="138" t="s">
        <v>12</v>
      </c>
      <c r="C4" s="138"/>
      <c r="D4" s="138"/>
      <c r="E4" s="138"/>
      <c r="F4" s="138"/>
    </row>
    <row r="5" spans="1:6" s="46" customFormat="1" ht="28.2" customHeight="1" x14ac:dyDescent="0.3">
      <c r="A5" s="75" t="s">
        <v>8</v>
      </c>
      <c r="B5" s="136" t="str">
        <f>Kopsavilkums_Ar_cenu!B5</f>
        <v>Ūdensvads un sadzīves kanalizācija
(Ozolu iela (posmā no Ozolu ielas 16 līdz iebrauktuvei īpašumā ar kadastra Nr.96900080228)),
Valmiermuiža, Valmieras novads, zemes vienības kad. apzīmējums 96900080276.</v>
      </c>
      <c r="C5" s="136"/>
      <c r="D5" s="136"/>
      <c r="E5" s="136"/>
      <c r="F5" s="136"/>
    </row>
    <row r="6" spans="1:6" s="46" customFormat="1" ht="13.8" x14ac:dyDescent="0.3">
      <c r="A6" s="75" t="s">
        <v>7</v>
      </c>
      <c r="B6" s="131" t="str">
        <f>Kopsavilkums_Ar_cenu!B6</f>
        <v>Valmiermuiža, Valmieras novads, zemes vienības kad. apzīmējums 96900080276.</v>
      </c>
      <c r="C6" s="131"/>
      <c r="D6" s="131"/>
      <c r="E6" s="131"/>
      <c r="F6" s="131"/>
    </row>
    <row r="7" spans="1:6" s="20" customFormat="1" ht="12.75" customHeight="1" x14ac:dyDescent="0.3">
      <c r="A7" s="26"/>
      <c r="B7" s="24"/>
      <c r="C7" s="25"/>
      <c r="D7" s="25"/>
      <c r="E7" s="29"/>
      <c r="F7" s="28"/>
    </row>
    <row r="8" spans="1:6" ht="39.6" x14ac:dyDescent="0.3">
      <c r="A8" s="39" t="s">
        <v>0</v>
      </c>
      <c r="B8" s="31" t="s">
        <v>1</v>
      </c>
      <c r="C8" s="31" t="s">
        <v>2</v>
      </c>
      <c r="D8" s="31" t="s">
        <v>11</v>
      </c>
      <c r="E8" s="31" t="s">
        <v>9</v>
      </c>
      <c r="F8" s="38" t="s">
        <v>10</v>
      </c>
    </row>
    <row r="9" spans="1:6" ht="12.75" customHeight="1" x14ac:dyDescent="0.3">
      <c r="A9" s="32">
        <v>1</v>
      </c>
      <c r="B9" s="33">
        <v>2</v>
      </c>
      <c r="C9" s="33">
        <v>3</v>
      </c>
      <c r="D9" s="33">
        <v>4</v>
      </c>
      <c r="E9" s="33">
        <v>5</v>
      </c>
      <c r="F9" s="33">
        <v>6</v>
      </c>
    </row>
    <row r="10" spans="1:6" ht="13.8" x14ac:dyDescent="0.3">
      <c r="A10" s="34"/>
      <c r="B10" s="37" t="s">
        <v>23</v>
      </c>
      <c r="C10" s="40" t="s">
        <v>3</v>
      </c>
      <c r="D10" s="40"/>
      <c r="E10" s="35"/>
      <c r="F10" s="35"/>
    </row>
    <row r="11" spans="1:6" ht="12.75" customHeight="1" x14ac:dyDescent="0.3">
      <c r="A11" s="68">
        <v>1</v>
      </c>
      <c r="B11" s="84" t="s">
        <v>31</v>
      </c>
      <c r="C11" s="85" t="s">
        <v>32</v>
      </c>
      <c r="D11" s="115">
        <v>1</v>
      </c>
      <c r="E11" s="116"/>
      <c r="F11" s="23"/>
    </row>
    <row r="12" spans="1:6" s="11" customFormat="1" ht="41.4" x14ac:dyDescent="0.25">
      <c r="A12" s="72">
        <f>A11+1</f>
        <v>2</v>
      </c>
      <c r="B12" s="86" t="s">
        <v>115</v>
      </c>
      <c r="C12" s="85" t="s">
        <v>33</v>
      </c>
      <c r="D12" s="117">
        <v>39.1</v>
      </c>
      <c r="E12" s="97"/>
      <c r="F12" s="23"/>
    </row>
    <row r="13" spans="1:6" s="11" customFormat="1" ht="41.4" x14ac:dyDescent="0.25">
      <c r="A13" s="72">
        <f t="shared" ref="A13:A27" si="0">A12+1</f>
        <v>3</v>
      </c>
      <c r="B13" s="86" t="s">
        <v>116</v>
      </c>
      <c r="C13" s="85" t="s">
        <v>33</v>
      </c>
      <c r="D13" s="117">
        <v>53.7</v>
      </c>
      <c r="E13" s="97"/>
      <c r="F13" s="23"/>
    </row>
    <row r="14" spans="1:6" s="11" customFormat="1" ht="41.4" x14ac:dyDescent="0.25">
      <c r="A14" s="72">
        <f t="shared" si="0"/>
        <v>4</v>
      </c>
      <c r="B14" s="86" t="s">
        <v>117</v>
      </c>
      <c r="C14" s="85" t="s">
        <v>33</v>
      </c>
      <c r="D14" s="117">
        <v>76.5</v>
      </c>
      <c r="E14" s="104"/>
      <c r="F14" s="23"/>
    </row>
    <row r="15" spans="1:6" s="11" customFormat="1" ht="41.4" x14ac:dyDescent="0.25">
      <c r="A15" s="72">
        <f t="shared" si="0"/>
        <v>5</v>
      </c>
      <c r="B15" s="86" t="s">
        <v>118</v>
      </c>
      <c r="C15" s="85" t="s">
        <v>33</v>
      </c>
      <c r="D15" s="117">
        <v>35.5</v>
      </c>
      <c r="E15" s="104"/>
      <c r="F15" s="23"/>
    </row>
    <row r="16" spans="1:6" s="11" customFormat="1" ht="13.8" x14ac:dyDescent="0.25">
      <c r="A16" s="72">
        <f t="shared" si="0"/>
        <v>6</v>
      </c>
      <c r="B16" s="74" t="s">
        <v>74</v>
      </c>
      <c r="C16" s="108" t="s">
        <v>33</v>
      </c>
      <c r="D16" s="115">
        <v>204.8</v>
      </c>
      <c r="E16" s="94"/>
      <c r="F16" s="23"/>
    </row>
    <row r="17" spans="1:16" s="11" customFormat="1" ht="27.6" x14ac:dyDescent="0.25">
      <c r="A17" s="72">
        <f t="shared" si="0"/>
        <v>7</v>
      </c>
      <c r="B17" s="86" t="s">
        <v>37</v>
      </c>
      <c r="C17" s="85" t="s">
        <v>36</v>
      </c>
      <c r="D17" s="117">
        <v>1</v>
      </c>
      <c r="E17" s="94"/>
      <c r="F17" s="23"/>
    </row>
    <row r="18" spans="1:16" s="11" customFormat="1" ht="27.6" x14ac:dyDescent="0.25">
      <c r="A18" s="72">
        <f t="shared" si="0"/>
        <v>8</v>
      </c>
      <c r="B18" s="86" t="s">
        <v>50</v>
      </c>
      <c r="C18" s="85" t="s">
        <v>36</v>
      </c>
      <c r="D18" s="79">
        <v>3</v>
      </c>
      <c r="E18" s="95"/>
      <c r="F18" s="23"/>
      <c r="H18" s="71"/>
    </row>
    <row r="19" spans="1:16" s="11" customFormat="1" ht="13.8" x14ac:dyDescent="0.25">
      <c r="A19" s="72">
        <f t="shared" si="0"/>
        <v>9</v>
      </c>
      <c r="B19" s="84" t="s">
        <v>75</v>
      </c>
      <c r="C19" s="85" t="s">
        <v>39</v>
      </c>
      <c r="D19" s="79">
        <v>10</v>
      </c>
      <c r="E19" s="95"/>
      <c r="F19" s="23"/>
    </row>
    <row r="20" spans="1:16" s="11" customFormat="1" ht="13.8" x14ac:dyDescent="0.25">
      <c r="A20" s="72">
        <f t="shared" si="0"/>
        <v>10</v>
      </c>
      <c r="B20" s="84" t="s">
        <v>82</v>
      </c>
      <c r="C20" s="85" t="s">
        <v>39</v>
      </c>
      <c r="D20" s="79">
        <v>6</v>
      </c>
      <c r="E20" s="95"/>
      <c r="F20" s="23"/>
    </row>
    <row r="21" spans="1:16" s="11" customFormat="1" ht="13.8" x14ac:dyDescent="0.25">
      <c r="A21" s="72">
        <f t="shared" si="0"/>
        <v>11</v>
      </c>
      <c r="B21" s="91" t="s">
        <v>83</v>
      </c>
      <c r="C21" s="92" t="s">
        <v>36</v>
      </c>
      <c r="D21" s="98">
        <v>3</v>
      </c>
      <c r="E21" s="97"/>
      <c r="F21" s="23"/>
    </row>
    <row r="22" spans="1:16" s="11" customFormat="1" ht="13.8" x14ac:dyDescent="0.25">
      <c r="A22" s="72">
        <f t="shared" si="0"/>
        <v>12</v>
      </c>
      <c r="B22" s="84" t="s">
        <v>40</v>
      </c>
      <c r="C22" s="85" t="s">
        <v>41</v>
      </c>
      <c r="D22" s="79">
        <v>2</v>
      </c>
      <c r="E22" s="95"/>
      <c r="F22" s="23"/>
    </row>
    <row r="23" spans="1:16" s="11" customFormat="1" ht="13.8" x14ac:dyDescent="0.25">
      <c r="A23" s="72">
        <f t="shared" si="0"/>
        <v>13</v>
      </c>
      <c r="B23" s="84" t="s">
        <v>42</v>
      </c>
      <c r="C23" s="85" t="s">
        <v>41</v>
      </c>
      <c r="D23" s="79">
        <v>5</v>
      </c>
      <c r="E23" s="95"/>
      <c r="F23" s="23"/>
    </row>
    <row r="24" spans="1:16" s="11" customFormat="1" ht="27.6" x14ac:dyDescent="0.25">
      <c r="A24" s="72">
        <f t="shared" si="0"/>
        <v>14</v>
      </c>
      <c r="B24" s="86" t="s">
        <v>84</v>
      </c>
      <c r="C24" s="85" t="s">
        <v>41</v>
      </c>
      <c r="D24" s="96">
        <v>3</v>
      </c>
      <c r="E24" s="105"/>
      <c r="F24" s="23"/>
    </row>
    <row r="25" spans="1:16" ht="12.75" customHeight="1" x14ac:dyDescent="0.3">
      <c r="A25" s="72">
        <f t="shared" si="0"/>
        <v>15</v>
      </c>
      <c r="B25" s="84" t="s">
        <v>43</v>
      </c>
      <c r="C25" s="85" t="s">
        <v>33</v>
      </c>
      <c r="D25" s="115">
        <v>204.8</v>
      </c>
      <c r="E25" s="95"/>
      <c r="F25" s="23"/>
    </row>
    <row r="26" spans="1:16" s="11" customFormat="1" ht="13.8" x14ac:dyDescent="0.25">
      <c r="A26" s="72">
        <f t="shared" si="0"/>
        <v>16</v>
      </c>
      <c r="B26" s="84" t="s">
        <v>44</v>
      </c>
      <c r="C26" s="85" t="s">
        <v>33</v>
      </c>
      <c r="D26" s="115">
        <v>204.8</v>
      </c>
      <c r="E26" s="95"/>
      <c r="F26" s="23"/>
      <c r="G26" s="19"/>
    </row>
    <row r="27" spans="1:16" s="11" customFormat="1" ht="13.8" x14ac:dyDescent="0.25">
      <c r="A27" s="72">
        <f t="shared" si="0"/>
        <v>17</v>
      </c>
      <c r="B27" s="84" t="s">
        <v>45</v>
      </c>
      <c r="C27" s="85" t="s">
        <v>36</v>
      </c>
      <c r="D27" s="79">
        <v>1</v>
      </c>
      <c r="E27" s="95"/>
      <c r="F27" s="23"/>
      <c r="G27" s="19"/>
      <c r="H27" s="71"/>
      <c r="I27" s="71"/>
      <c r="J27" s="71"/>
      <c r="K27" s="76"/>
      <c r="L27" s="70"/>
      <c r="M27" s="70"/>
      <c r="N27" s="77"/>
      <c r="P27" s="78"/>
    </row>
    <row r="28" spans="1:16" ht="12.75" customHeight="1" x14ac:dyDescent="0.3">
      <c r="A28" s="40"/>
      <c r="B28" s="118" t="s">
        <v>24</v>
      </c>
      <c r="C28" s="113"/>
      <c r="D28" s="113"/>
      <c r="E28" s="114"/>
      <c r="F28" s="35"/>
    </row>
    <row r="29" spans="1:16" ht="13.8" x14ac:dyDescent="0.3">
      <c r="A29" s="72">
        <f>A27+1</f>
        <v>18</v>
      </c>
      <c r="B29" s="74" t="s">
        <v>73</v>
      </c>
      <c r="C29" s="87" t="s">
        <v>33</v>
      </c>
      <c r="D29" s="115">
        <v>39.1</v>
      </c>
      <c r="E29" s="97"/>
      <c r="F29" s="23"/>
    </row>
    <row r="30" spans="1:16" ht="13.8" x14ac:dyDescent="0.3">
      <c r="A30" s="72">
        <f>A29+1</f>
        <v>19</v>
      </c>
      <c r="B30" s="74" t="s">
        <v>34</v>
      </c>
      <c r="C30" s="87" t="s">
        <v>33</v>
      </c>
      <c r="D30" s="115">
        <v>165.7</v>
      </c>
      <c r="E30" s="97"/>
      <c r="F30" s="23"/>
    </row>
    <row r="31" spans="1:16" ht="13.8" x14ac:dyDescent="0.3">
      <c r="A31" s="72">
        <f>A30+1</f>
        <v>20</v>
      </c>
      <c r="B31" s="74" t="s">
        <v>35</v>
      </c>
      <c r="C31" s="88" t="s">
        <v>33</v>
      </c>
      <c r="D31" s="115">
        <v>204.8</v>
      </c>
      <c r="E31" s="116"/>
      <c r="F31" s="23"/>
    </row>
    <row r="32" spans="1:16" ht="27.6" x14ac:dyDescent="0.3">
      <c r="A32" s="72">
        <f t="shared" ref="A32:A41" si="1">A31+1</f>
        <v>21</v>
      </c>
      <c r="B32" s="89" t="s">
        <v>38</v>
      </c>
      <c r="C32" s="90" t="s">
        <v>36</v>
      </c>
      <c r="D32" s="79">
        <v>1</v>
      </c>
      <c r="E32" s="119"/>
      <c r="F32" s="23"/>
    </row>
    <row r="33" spans="1:16" ht="69" x14ac:dyDescent="0.3">
      <c r="A33" s="72">
        <f t="shared" si="1"/>
        <v>22</v>
      </c>
      <c r="B33" s="91" t="s">
        <v>89</v>
      </c>
      <c r="C33" s="88" t="s">
        <v>39</v>
      </c>
      <c r="D33" s="79">
        <v>1</v>
      </c>
      <c r="E33" s="119"/>
      <c r="F33" s="23"/>
    </row>
    <row r="34" spans="1:16" s="11" customFormat="1" ht="69" x14ac:dyDescent="0.25">
      <c r="A34" s="72">
        <f t="shared" si="1"/>
        <v>23</v>
      </c>
      <c r="B34" s="91" t="s">
        <v>90</v>
      </c>
      <c r="C34" s="88" t="s">
        <v>39</v>
      </c>
      <c r="D34" s="79">
        <v>1</v>
      </c>
      <c r="E34" s="119"/>
      <c r="F34" s="23"/>
      <c r="G34" s="19"/>
      <c r="K34" s="80"/>
      <c r="L34" s="70"/>
      <c r="M34" s="70"/>
      <c r="N34" s="77"/>
      <c r="P34" s="78"/>
    </row>
    <row r="35" spans="1:16" s="11" customFormat="1" ht="69" x14ac:dyDescent="0.25">
      <c r="A35" s="72">
        <f t="shared" si="1"/>
        <v>24</v>
      </c>
      <c r="B35" s="91" t="s">
        <v>91</v>
      </c>
      <c r="C35" s="88" t="s">
        <v>39</v>
      </c>
      <c r="D35" s="79">
        <v>1</v>
      </c>
      <c r="E35" s="119"/>
      <c r="F35" s="23"/>
      <c r="G35" s="19"/>
    </row>
    <row r="36" spans="1:16" s="11" customFormat="1" ht="13.8" x14ac:dyDescent="0.25">
      <c r="A36" s="72">
        <f t="shared" si="1"/>
        <v>25</v>
      </c>
      <c r="B36" s="74" t="s">
        <v>76</v>
      </c>
      <c r="C36" s="108" t="s">
        <v>39</v>
      </c>
      <c r="D36" s="22">
        <v>4</v>
      </c>
      <c r="E36" s="105"/>
      <c r="F36" s="23"/>
      <c r="G36" s="19"/>
    </row>
    <row r="37" spans="1:16" s="11" customFormat="1" ht="13.8" x14ac:dyDescent="0.25">
      <c r="A37" s="72">
        <f>A36+1</f>
        <v>26</v>
      </c>
      <c r="B37" s="74" t="s">
        <v>77</v>
      </c>
      <c r="C37" s="108" t="s">
        <v>39</v>
      </c>
      <c r="D37" s="22">
        <v>6</v>
      </c>
      <c r="E37" s="105"/>
      <c r="F37" s="23"/>
      <c r="G37" s="19"/>
    </row>
    <row r="38" spans="1:16" s="11" customFormat="1" ht="13.8" x14ac:dyDescent="0.25">
      <c r="A38" s="72">
        <f t="shared" si="1"/>
        <v>27</v>
      </c>
      <c r="B38" s="106" t="s">
        <v>78</v>
      </c>
      <c r="C38" s="85" t="s">
        <v>39</v>
      </c>
      <c r="D38" s="96">
        <v>1</v>
      </c>
      <c r="E38" s="105"/>
      <c r="F38" s="23"/>
    </row>
    <row r="39" spans="1:16" s="11" customFormat="1" ht="13.8" x14ac:dyDescent="0.25">
      <c r="A39" s="72">
        <f t="shared" si="1"/>
        <v>28</v>
      </c>
      <c r="B39" s="106" t="s">
        <v>79</v>
      </c>
      <c r="C39" s="85" t="s">
        <v>39</v>
      </c>
      <c r="D39" s="96">
        <v>5</v>
      </c>
      <c r="E39" s="105"/>
      <c r="F39" s="23"/>
    </row>
    <row r="40" spans="1:16" s="69" customFormat="1" ht="13.8" x14ac:dyDescent="0.3">
      <c r="A40" s="72">
        <f t="shared" si="1"/>
        <v>29</v>
      </c>
      <c r="B40" s="74" t="s">
        <v>80</v>
      </c>
      <c r="C40" s="92" t="s">
        <v>36</v>
      </c>
      <c r="D40" s="98">
        <v>3</v>
      </c>
      <c r="E40" s="102"/>
      <c r="F40" s="23"/>
    </row>
    <row r="41" spans="1:16" s="11" customFormat="1" ht="27.6" x14ac:dyDescent="0.25">
      <c r="A41" s="72">
        <f t="shared" si="1"/>
        <v>30</v>
      </c>
      <c r="B41" s="86" t="s">
        <v>81</v>
      </c>
      <c r="C41" s="85" t="s">
        <v>36</v>
      </c>
      <c r="D41" s="96">
        <v>3</v>
      </c>
      <c r="E41" s="105"/>
      <c r="F41" s="23"/>
      <c r="G41" s="19"/>
      <c r="K41" s="80"/>
      <c r="L41" s="70"/>
      <c r="M41" s="70"/>
      <c r="N41" s="77"/>
      <c r="P41" s="78"/>
    </row>
    <row r="42" spans="1:16" ht="13.8" x14ac:dyDescent="0.3">
      <c r="A42" s="16" t="s">
        <v>15</v>
      </c>
      <c r="B42" s="17"/>
      <c r="C42" s="65"/>
      <c r="D42" s="65"/>
      <c r="E42" s="81" t="s">
        <v>16</v>
      </c>
      <c r="F42" s="36"/>
    </row>
    <row r="43" spans="1:16" ht="13.8" x14ac:dyDescent="0.3">
      <c r="A43" s="16"/>
      <c r="B43" s="17"/>
      <c r="C43" s="65"/>
      <c r="D43" s="65"/>
      <c r="E43" s="81"/>
      <c r="F43" s="5"/>
    </row>
    <row r="44" spans="1:16" ht="12.75" customHeight="1" x14ac:dyDescent="0.3">
      <c r="A44" s="1"/>
      <c r="B44" s="3" t="s">
        <v>5</v>
      </c>
      <c r="C44" s="4"/>
      <c r="D44" s="4"/>
      <c r="E44" s="5"/>
      <c r="F44" s="6"/>
    </row>
    <row r="45" spans="1:16" ht="55.2" x14ac:dyDescent="0.3">
      <c r="A45" s="1"/>
      <c r="B45" s="82" t="s">
        <v>25</v>
      </c>
      <c r="C45" s="7"/>
      <c r="D45" s="7"/>
      <c r="E45" s="1"/>
      <c r="F45" s="1"/>
    </row>
    <row r="46" spans="1:16" ht="13.8" x14ac:dyDescent="0.3">
      <c r="A46" s="1"/>
      <c r="B46" s="8" t="s">
        <v>26</v>
      </c>
      <c r="C46" s="7"/>
      <c r="D46" s="7"/>
      <c r="E46" s="1"/>
      <c r="F46" s="1"/>
    </row>
    <row r="47" spans="1:16" ht="27.6" x14ac:dyDescent="0.3">
      <c r="A47" s="1"/>
      <c r="B47" s="82" t="s">
        <v>27</v>
      </c>
      <c r="C47" s="7"/>
      <c r="D47" s="7"/>
      <c r="E47" s="1"/>
      <c r="F47" s="6"/>
    </row>
    <row r="48" spans="1:16" ht="12.75" customHeight="1" x14ac:dyDescent="0.3">
      <c r="A48" s="1"/>
      <c r="B48" s="7"/>
      <c r="C48" s="7"/>
      <c r="D48" s="7"/>
      <c r="E48" s="1"/>
      <c r="F48" s="1"/>
    </row>
    <row r="49" spans="1:14" ht="12.75" customHeight="1" x14ac:dyDescent="0.3">
      <c r="A49" s="16"/>
      <c r="B49" s="7"/>
    </row>
    <row r="50" spans="1:14" ht="12.75" customHeight="1" x14ac:dyDescent="0.3">
      <c r="A50" s="16"/>
      <c r="B50" s="62" t="s">
        <v>13</v>
      </c>
    </row>
    <row r="51" spans="1:14" ht="12.75" customHeight="1" x14ac:dyDescent="0.3">
      <c r="A51" s="16"/>
      <c r="B51" s="7"/>
    </row>
    <row r="52" spans="1:14" ht="12.75" customHeight="1" x14ac:dyDescent="0.3">
      <c r="A52" s="16"/>
      <c r="B52" s="83" t="s">
        <v>28</v>
      </c>
    </row>
    <row r="53" spans="1:14" ht="12.75" customHeight="1" x14ac:dyDescent="0.3">
      <c r="B53" s="7"/>
    </row>
    <row r="54" spans="1:14" s="12" customFormat="1" ht="12.75" customHeight="1" x14ac:dyDescent="0.3">
      <c r="A54" s="14"/>
      <c r="B54" s="7"/>
      <c r="C54" s="13"/>
      <c r="D54" s="13"/>
      <c r="G54" s="65"/>
      <c r="H54" s="65"/>
      <c r="I54" s="65"/>
      <c r="J54" s="65"/>
      <c r="K54" s="65"/>
      <c r="L54" s="65"/>
      <c r="M54" s="65"/>
      <c r="N54" s="65"/>
    </row>
    <row r="55" spans="1:14" s="12" customFormat="1" ht="12.75" customHeight="1" x14ac:dyDescent="0.3">
      <c r="A55" s="14"/>
      <c r="B55" s="7"/>
      <c r="C55" s="13"/>
      <c r="D55" s="13"/>
      <c r="G55" s="65"/>
      <c r="H55" s="65"/>
      <c r="I55" s="65"/>
      <c r="J55" s="65"/>
      <c r="K55" s="65"/>
      <c r="L55" s="65"/>
      <c r="M55" s="65"/>
      <c r="N55" s="65"/>
    </row>
    <row r="56" spans="1:14" s="12" customFormat="1" ht="12.75" customHeight="1" x14ac:dyDescent="0.3">
      <c r="A56" s="14"/>
      <c r="B56" s="7"/>
      <c r="C56" s="13"/>
      <c r="D56" s="13"/>
      <c r="G56" s="65"/>
      <c r="H56" s="65"/>
      <c r="I56" s="65"/>
      <c r="J56" s="65"/>
      <c r="K56" s="65"/>
      <c r="L56" s="65"/>
      <c r="M56" s="65"/>
      <c r="N56" s="65"/>
    </row>
    <row r="57" spans="1:14" s="12" customFormat="1" ht="12.75" customHeight="1" x14ac:dyDescent="0.3">
      <c r="A57" s="14"/>
      <c r="B57" s="7"/>
      <c r="C57" s="13"/>
      <c r="D57" s="13"/>
      <c r="G57" s="65"/>
      <c r="H57" s="65"/>
      <c r="I57" s="65"/>
      <c r="J57" s="65"/>
      <c r="K57" s="65"/>
      <c r="L57" s="65"/>
      <c r="M57" s="65"/>
      <c r="N57" s="65"/>
    </row>
    <row r="58" spans="1:14" s="12" customFormat="1" ht="12.75" customHeight="1" x14ac:dyDescent="0.3">
      <c r="A58" s="14"/>
      <c r="B58" s="7"/>
      <c r="C58" s="13"/>
      <c r="D58" s="13"/>
      <c r="G58" s="65"/>
      <c r="H58" s="65"/>
      <c r="I58" s="65"/>
      <c r="J58" s="65"/>
      <c r="K58" s="65"/>
      <c r="L58" s="65"/>
      <c r="M58" s="65"/>
      <c r="N58" s="65"/>
    </row>
    <row r="59" spans="1:14" s="12" customFormat="1" ht="12.75" customHeight="1" x14ac:dyDescent="0.3">
      <c r="A59" s="14"/>
      <c r="B59" s="62"/>
      <c r="C59" s="13"/>
      <c r="D59" s="13"/>
      <c r="G59" s="65"/>
      <c r="H59" s="65"/>
      <c r="I59" s="65"/>
      <c r="J59" s="65"/>
      <c r="K59" s="65"/>
      <c r="L59" s="65"/>
      <c r="M59" s="65"/>
      <c r="N59" s="65"/>
    </row>
    <row r="60" spans="1:14" s="12" customFormat="1" ht="12.75" customHeight="1" x14ac:dyDescent="0.3">
      <c r="A60" s="14"/>
      <c r="G60" s="65"/>
      <c r="H60" s="65"/>
      <c r="I60" s="65"/>
      <c r="J60" s="65"/>
      <c r="K60" s="65"/>
      <c r="L60" s="65"/>
      <c r="M60" s="65"/>
      <c r="N60" s="65"/>
    </row>
    <row r="61" spans="1:14" s="12" customFormat="1" ht="12.75" customHeight="1" x14ac:dyDescent="0.3">
      <c r="A61" s="14"/>
      <c r="B61" s="62"/>
      <c r="C61" s="13"/>
      <c r="D61" s="13"/>
      <c r="G61" s="65"/>
      <c r="H61" s="65"/>
      <c r="I61" s="65"/>
      <c r="J61" s="65"/>
      <c r="K61" s="65"/>
      <c r="L61" s="65"/>
      <c r="M61" s="65"/>
      <c r="N61" s="65"/>
    </row>
    <row r="62" spans="1:14" s="12" customFormat="1" ht="12.75" customHeight="1" x14ac:dyDescent="0.3">
      <c r="A62" s="14"/>
      <c r="B62" s="15"/>
      <c r="C62" s="13"/>
      <c r="D62" s="13"/>
      <c r="G62" s="65"/>
      <c r="H62" s="65"/>
      <c r="I62" s="65"/>
      <c r="J62" s="65"/>
      <c r="K62" s="65"/>
      <c r="L62" s="65"/>
      <c r="M62" s="65"/>
      <c r="N62" s="65"/>
    </row>
  </sheetData>
  <dataConsolidate link="1"/>
  <mergeCells count="5">
    <mergeCell ref="A1:F1"/>
    <mergeCell ref="A2:F2"/>
    <mergeCell ref="B4:F4"/>
    <mergeCell ref="B5:F5"/>
    <mergeCell ref="B6:F6"/>
  </mergeCells>
  <printOptions horizontalCentered="1"/>
  <pageMargins left="0.78740157480314965" right="0.59055118110236227" top="1.1811023622047245" bottom="0.78740157480314965" header="0.31496062992125984" footer="0.23622047244094491"/>
  <pageSetup paperSize="9" scale="85" orientation="portrait" horizontalDpi="1200" verticalDpi="1200" r:id="rId1"/>
  <headerFooter alignWithMargins="0">
    <oddFooter>&amp;L&amp;"Arial Narrow,Treknraksts"&amp;K00-007Ūdensvads un sadzīves kanalizācija&amp;"Arial Narrow,Parasts"
(Ozolu iela (posmā no Ozolu ielas 16 līdz iebrauktuvei īpašumā ar kadastra Nr.96900080228)),
Valmiermuiža, Valmieras novads&amp;R&amp;"Arial Narrow,Parasts"&amp;9 4-3-&amp;P</oddFooter>
  </headerFooter>
  <rowBreaks count="2" manualBreakCount="2">
    <brk id="35" max="5" man="1"/>
    <brk id="5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8878-02B2-4743-9861-84631045B739}">
  <sheetPr>
    <tabColor theme="2" tint="-0.249977111117893"/>
  </sheetPr>
  <dimension ref="A1:N43"/>
  <sheetViews>
    <sheetView view="pageLayout" topLeftCell="A19" zoomScaleNormal="100" zoomScaleSheetLayoutView="100" workbookViewId="0">
      <selection activeCell="E31" sqref="E31:E33"/>
    </sheetView>
  </sheetViews>
  <sheetFormatPr defaultColWidth="9.109375" defaultRowHeight="12.75" customHeight="1" x14ac:dyDescent="0.3"/>
  <cols>
    <col min="1" max="1" width="8.6640625" style="14" customWidth="1"/>
    <col min="2" max="2" width="58.6640625" style="65" customWidth="1"/>
    <col min="3" max="4" width="8.109375" style="13" customWidth="1"/>
    <col min="5" max="5" width="11.33203125" style="12" customWidth="1"/>
    <col min="6" max="6" width="9.33203125" style="12" customWidth="1"/>
    <col min="7" max="7" width="18.44140625" style="65" customWidth="1"/>
    <col min="8" max="11" width="9.109375" style="65"/>
    <col min="12" max="12" width="8.5546875" style="65" customWidth="1"/>
    <col min="13" max="16384" width="9.109375" style="65"/>
  </cols>
  <sheetData>
    <row r="1" spans="1:6" ht="15.75" customHeight="1" x14ac:dyDescent="0.3">
      <c r="A1" s="135" t="s">
        <v>109</v>
      </c>
      <c r="B1" s="135"/>
      <c r="C1" s="135"/>
      <c r="D1" s="135"/>
      <c r="E1" s="135"/>
      <c r="F1" s="135"/>
    </row>
    <row r="2" spans="1:6" s="2" customFormat="1" ht="15.75" customHeight="1" x14ac:dyDescent="0.3">
      <c r="A2" s="137" t="s">
        <v>108</v>
      </c>
      <c r="B2" s="137"/>
      <c r="C2" s="137"/>
      <c r="D2" s="137"/>
      <c r="E2" s="137"/>
      <c r="F2" s="137"/>
    </row>
    <row r="3" spans="1:6" ht="12.75" customHeight="1" x14ac:dyDescent="0.35">
      <c r="A3" s="27"/>
      <c r="B3" s="30"/>
      <c r="C3" s="27"/>
      <c r="D3" s="27"/>
      <c r="E3" s="27"/>
      <c r="F3" s="27"/>
    </row>
    <row r="4" spans="1:6" ht="13.8" x14ac:dyDescent="0.3">
      <c r="A4" s="75" t="s">
        <v>6</v>
      </c>
      <c r="B4" s="139" t="s">
        <v>12</v>
      </c>
      <c r="C4" s="140"/>
      <c r="D4" s="140"/>
      <c r="E4" s="140"/>
      <c r="F4" s="141"/>
    </row>
    <row r="5" spans="1:6" s="46" customFormat="1" ht="28.2" customHeight="1" x14ac:dyDescent="0.3">
      <c r="A5" s="75" t="s">
        <v>8</v>
      </c>
      <c r="B5" s="136" t="str">
        <f>Kopsavilkums_Ar_cenu!B5</f>
        <v>Ūdensvads un sadzīves kanalizācija
(Ozolu iela (posmā no Ozolu ielas 16 līdz iebrauktuvei īpašumā ar kadastra Nr.96900080228)),
Valmiermuiža, Valmieras novads, zemes vienības kad. apzīmējums 96900080276.</v>
      </c>
      <c r="C5" s="136"/>
      <c r="D5" s="136"/>
      <c r="E5" s="136"/>
      <c r="F5" s="136"/>
    </row>
    <row r="6" spans="1:6" s="46" customFormat="1" ht="13.8" x14ac:dyDescent="0.3">
      <c r="A6" s="75" t="s">
        <v>7</v>
      </c>
      <c r="B6" s="131" t="str">
        <f>Kopsavilkums_Ar_cenu!B6</f>
        <v>Valmiermuiža, Valmieras novads, zemes vienības kad. apzīmējums 96900080276.</v>
      </c>
      <c r="C6" s="131"/>
      <c r="D6" s="131"/>
      <c r="E6" s="131"/>
      <c r="F6" s="131"/>
    </row>
    <row r="7" spans="1:6" s="20" customFormat="1" ht="12.75" customHeight="1" x14ac:dyDescent="0.3">
      <c r="A7" s="26"/>
      <c r="B7" s="24"/>
      <c r="C7" s="25"/>
      <c r="D7" s="25"/>
      <c r="E7" s="29"/>
      <c r="F7" s="28"/>
    </row>
    <row r="8" spans="1:6" ht="39.6" x14ac:dyDescent="0.3">
      <c r="A8" s="39" t="s">
        <v>0</v>
      </c>
      <c r="B8" s="31" t="s">
        <v>1</v>
      </c>
      <c r="C8" s="31" t="s">
        <v>2</v>
      </c>
      <c r="D8" s="31" t="s">
        <v>11</v>
      </c>
      <c r="E8" s="31" t="s">
        <v>9</v>
      </c>
      <c r="F8" s="38" t="s">
        <v>10</v>
      </c>
    </row>
    <row r="9" spans="1:6" ht="12.75" customHeight="1" x14ac:dyDescent="0.3">
      <c r="A9" s="32">
        <v>1</v>
      </c>
      <c r="B9" s="33">
        <v>2</v>
      </c>
      <c r="C9" s="33">
        <v>3</v>
      </c>
      <c r="D9" s="33">
        <v>4</v>
      </c>
      <c r="E9" s="33">
        <v>5</v>
      </c>
      <c r="F9" s="33">
        <v>6</v>
      </c>
    </row>
    <row r="10" spans="1:6" ht="12.75" customHeight="1" x14ac:dyDescent="0.3">
      <c r="A10" s="40"/>
      <c r="B10" s="118" t="s">
        <v>4</v>
      </c>
      <c r="C10" s="120" t="s">
        <v>3</v>
      </c>
      <c r="D10" s="113"/>
      <c r="E10" s="40"/>
      <c r="F10" s="40"/>
    </row>
    <row r="11" spans="1:6" ht="12.75" customHeight="1" x14ac:dyDescent="0.3">
      <c r="A11" s="21">
        <v>1</v>
      </c>
      <c r="B11" s="121" t="s">
        <v>66</v>
      </c>
      <c r="C11" s="122" t="s">
        <v>65</v>
      </c>
      <c r="D11" s="96">
        <v>12.5</v>
      </c>
      <c r="E11" s="104"/>
      <c r="F11" s="23"/>
    </row>
    <row r="12" spans="1:6" ht="27.75" customHeight="1" x14ac:dyDescent="0.3">
      <c r="A12" s="72">
        <f>A11+1</f>
        <v>2</v>
      </c>
      <c r="B12" s="73" t="s">
        <v>110</v>
      </c>
      <c r="C12" s="122" t="s">
        <v>65</v>
      </c>
      <c r="D12" s="96">
        <v>12.5</v>
      </c>
      <c r="E12" s="42"/>
      <c r="F12" s="23"/>
    </row>
    <row r="13" spans="1:6" ht="27.75" customHeight="1" x14ac:dyDescent="0.3">
      <c r="A13" s="72">
        <f t="shared" ref="A13:A22" si="0">A12+1</f>
        <v>3</v>
      </c>
      <c r="B13" s="73" t="s">
        <v>122</v>
      </c>
      <c r="C13" s="122" t="s">
        <v>123</v>
      </c>
      <c r="D13" s="96">
        <v>440</v>
      </c>
      <c r="E13" s="42"/>
      <c r="F13" s="23"/>
    </row>
    <row r="14" spans="1:6" ht="27.75" customHeight="1" x14ac:dyDescent="0.3">
      <c r="A14" s="72">
        <f t="shared" si="0"/>
        <v>4</v>
      </c>
      <c r="B14" s="73" t="s">
        <v>111</v>
      </c>
      <c r="C14" s="122" t="s">
        <v>65</v>
      </c>
      <c r="D14" s="96">
        <v>875</v>
      </c>
      <c r="E14" s="123"/>
      <c r="F14" s="23"/>
    </row>
    <row r="15" spans="1:6" ht="27.75" customHeight="1" x14ac:dyDescent="0.3">
      <c r="A15" s="72">
        <f t="shared" si="0"/>
        <v>5</v>
      </c>
      <c r="B15" s="124" t="s">
        <v>112</v>
      </c>
      <c r="C15" s="122" t="s">
        <v>65</v>
      </c>
      <c r="D15" s="96">
        <v>225</v>
      </c>
      <c r="E15" s="105"/>
      <c r="F15" s="23"/>
    </row>
    <row r="16" spans="1:6" ht="41.4" x14ac:dyDescent="0.3">
      <c r="A16" s="72">
        <f t="shared" si="0"/>
        <v>6</v>
      </c>
      <c r="B16" s="125" t="s">
        <v>70</v>
      </c>
      <c r="C16" s="126" t="s">
        <v>33</v>
      </c>
      <c r="D16" s="96">
        <v>20.5</v>
      </c>
      <c r="E16" s="101"/>
      <c r="F16" s="23"/>
    </row>
    <row r="17" spans="1:8" ht="13.8" x14ac:dyDescent="0.3">
      <c r="A17" s="72">
        <f t="shared" si="0"/>
        <v>7</v>
      </c>
      <c r="B17" s="129" t="s">
        <v>113</v>
      </c>
      <c r="C17" s="72" t="s">
        <v>33</v>
      </c>
      <c r="D17" s="96">
        <v>28.8</v>
      </c>
      <c r="E17" s="101"/>
      <c r="F17" s="23"/>
    </row>
    <row r="18" spans="1:8" ht="41.4" x14ac:dyDescent="0.3">
      <c r="A18" s="72">
        <f t="shared" si="0"/>
        <v>8</v>
      </c>
      <c r="B18" s="9" t="s">
        <v>114</v>
      </c>
      <c r="C18" s="72" t="s">
        <v>33</v>
      </c>
      <c r="D18" s="10">
        <v>6</v>
      </c>
      <c r="E18" s="101"/>
      <c r="F18" s="23"/>
    </row>
    <row r="19" spans="1:8" ht="12.75" customHeight="1" x14ac:dyDescent="0.3">
      <c r="A19" s="72">
        <f t="shared" si="0"/>
        <v>9</v>
      </c>
      <c r="B19" s="84" t="s">
        <v>31</v>
      </c>
      <c r="C19" s="85" t="s">
        <v>32</v>
      </c>
      <c r="D19" s="96">
        <v>1</v>
      </c>
      <c r="E19" s="97"/>
      <c r="F19" s="23"/>
    </row>
    <row r="20" spans="1:8" ht="12.75" customHeight="1" x14ac:dyDescent="0.3">
      <c r="A20" s="72">
        <f t="shared" si="0"/>
        <v>10</v>
      </c>
      <c r="B20" s="73" t="s">
        <v>67</v>
      </c>
      <c r="C20" s="126" t="s">
        <v>36</v>
      </c>
      <c r="D20" s="96">
        <v>1</v>
      </c>
      <c r="E20" s="42"/>
      <c r="F20" s="23"/>
    </row>
    <row r="21" spans="1:8" ht="12.75" customHeight="1" x14ac:dyDescent="0.3">
      <c r="A21" s="72">
        <f t="shared" si="0"/>
        <v>11</v>
      </c>
      <c r="B21" s="127" t="s">
        <v>68</v>
      </c>
      <c r="C21" s="126" t="s">
        <v>36</v>
      </c>
      <c r="D21" s="96">
        <v>1</v>
      </c>
      <c r="E21" s="93"/>
      <c r="F21" s="23"/>
    </row>
    <row r="22" spans="1:8" ht="12.75" customHeight="1" x14ac:dyDescent="0.3">
      <c r="A22" s="72">
        <f t="shared" si="0"/>
        <v>12</v>
      </c>
      <c r="B22" s="100" t="s">
        <v>69</v>
      </c>
      <c r="C22" s="128" t="s">
        <v>36</v>
      </c>
      <c r="D22" s="96">
        <v>1</v>
      </c>
      <c r="E22" s="93"/>
      <c r="F22" s="23"/>
    </row>
    <row r="23" spans="1:8" ht="13.8" x14ac:dyDescent="0.3">
      <c r="A23" s="16" t="s">
        <v>15</v>
      </c>
      <c r="B23" s="17"/>
      <c r="C23" s="65"/>
      <c r="D23" s="65"/>
      <c r="E23" s="81" t="s">
        <v>16</v>
      </c>
      <c r="F23" s="36"/>
      <c r="H23" s="12"/>
    </row>
    <row r="24" spans="1:8" ht="13.8" x14ac:dyDescent="0.3">
      <c r="A24" s="16"/>
      <c r="B24" s="17"/>
      <c r="C24" s="65"/>
      <c r="D24" s="65"/>
      <c r="E24" s="81"/>
      <c r="F24" s="5"/>
    </row>
    <row r="25" spans="1:8" ht="12.75" customHeight="1" x14ac:dyDescent="0.3">
      <c r="A25" s="1"/>
      <c r="B25" s="3" t="s">
        <v>5</v>
      </c>
      <c r="C25" s="4"/>
      <c r="D25" s="4"/>
      <c r="E25" s="5"/>
      <c r="F25" s="6"/>
    </row>
    <row r="26" spans="1:8" ht="55.2" x14ac:dyDescent="0.3">
      <c r="A26" s="1"/>
      <c r="B26" s="82" t="s">
        <v>25</v>
      </c>
      <c r="C26" s="7"/>
      <c r="D26" s="7"/>
      <c r="E26" s="1"/>
      <c r="F26" s="1"/>
    </row>
    <row r="27" spans="1:8" ht="13.8" x14ac:dyDescent="0.3">
      <c r="A27" s="1"/>
      <c r="B27" s="8" t="s">
        <v>26</v>
      </c>
      <c r="C27" s="7"/>
      <c r="D27" s="7"/>
      <c r="E27" s="1"/>
      <c r="F27" s="1"/>
    </row>
    <row r="28" spans="1:8" ht="27.6" x14ac:dyDescent="0.3">
      <c r="A28" s="1"/>
      <c r="B28" s="82" t="s">
        <v>27</v>
      </c>
      <c r="C28" s="7"/>
      <c r="D28" s="7"/>
      <c r="E28" s="1"/>
      <c r="F28" s="6"/>
    </row>
    <row r="29" spans="1:8" ht="12.75" customHeight="1" x14ac:dyDescent="0.3">
      <c r="A29" s="1"/>
      <c r="B29" s="7"/>
      <c r="C29" s="7"/>
      <c r="D29" s="7"/>
      <c r="E29" s="1"/>
      <c r="F29" s="1"/>
    </row>
    <row r="30" spans="1:8" ht="12.75" customHeight="1" x14ac:dyDescent="0.3">
      <c r="A30" s="16"/>
      <c r="B30" s="7"/>
    </row>
    <row r="31" spans="1:8" ht="12.75" customHeight="1" x14ac:dyDescent="0.3">
      <c r="A31" s="16"/>
      <c r="B31" s="62" t="s">
        <v>13</v>
      </c>
    </row>
    <row r="32" spans="1:8" ht="12.75" customHeight="1" x14ac:dyDescent="0.3">
      <c r="A32" s="16"/>
      <c r="B32" s="7"/>
    </row>
    <row r="33" spans="1:14" ht="12.75" customHeight="1" x14ac:dyDescent="0.3">
      <c r="A33" s="16"/>
      <c r="B33" s="83" t="s">
        <v>28</v>
      </c>
    </row>
    <row r="34" spans="1:14" ht="12.75" customHeight="1" x14ac:dyDescent="0.3">
      <c r="B34" s="7"/>
    </row>
    <row r="35" spans="1:14" s="12" customFormat="1" ht="12.75" customHeight="1" x14ac:dyDescent="0.3">
      <c r="A35" s="14"/>
      <c r="B35" s="7"/>
      <c r="C35" s="13"/>
      <c r="D35" s="13"/>
      <c r="G35" s="65"/>
      <c r="H35" s="65"/>
      <c r="I35" s="65"/>
      <c r="J35" s="65"/>
      <c r="K35" s="65"/>
      <c r="L35" s="65"/>
      <c r="M35" s="65"/>
      <c r="N35" s="65"/>
    </row>
    <row r="36" spans="1:14" s="12" customFormat="1" ht="12.75" customHeight="1" x14ac:dyDescent="0.3">
      <c r="A36" s="14"/>
      <c r="B36" s="7"/>
      <c r="C36" s="13"/>
      <c r="D36" s="13"/>
      <c r="G36" s="65"/>
      <c r="H36" s="65"/>
      <c r="I36" s="65"/>
      <c r="J36" s="65"/>
      <c r="K36" s="65"/>
      <c r="L36" s="65"/>
      <c r="M36" s="65"/>
      <c r="N36" s="65"/>
    </row>
    <row r="37" spans="1:14" s="12" customFormat="1" ht="12.75" customHeight="1" x14ac:dyDescent="0.3">
      <c r="A37" s="14"/>
      <c r="B37" s="7"/>
      <c r="C37" s="13"/>
      <c r="D37" s="13"/>
      <c r="G37" s="65"/>
      <c r="H37" s="65"/>
      <c r="I37" s="65"/>
      <c r="J37" s="65"/>
      <c r="K37" s="65"/>
      <c r="L37" s="65"/>
      <c r="M37" s="65"/>
      <c r="N37" s="65"/>
    </row>
    <row r="38" spans="1:14" s="12" customFormat="1" ht="12.75" customHeight="1" x14ac:dyDescent="0.3">
      <c r="A38" s="14"/>
      <c r="B38" s="7"/>
      <c r="C38" s="13"/>
      <c r="D38" s="13"/>
      <c r="G38" s="65"/>
      <c r="H38" s="65"/>
      <c r="I38" s="65"/>
      <c r="J38" s="65"/>
      <c r="K38" s="65"/>
      <c r="L38" s="65"/>
      <c r="M38" s="65"/>
      <c r="N38" s="65"/>
    </row>
    <row r="39" spans="1:14" s="12" customFormat="1" ht="12.75" customHeight="1" x14ac:dyDescent="0.3">
      <c r="A39" s="14"/>
      <c r="B39" s="7"/>
      <c r="C39" s="13"/>
      <c r="D39" s="13"/>
      <c r="G39" s="65"/>
      <c r="H39" s="65"/>
      <c r="I39" s="65"/>
      <c r="J39" s="65"/>
      <c r="K39" s="65"/>
      <c r="L39" s="65"/>
      <c r="M39" s="65"/>
      <c r="N39" s="65"/>
    </row>
    <row r="40" spans="1:14" s="12" customFormat="1" ht="12.75" customHeight="1" x14ac:dyDescent="0.3">
      <c r="A40" s="14"/>
      <c r="B40" s="62"/>
      <c r="C40" s="13"/>
      <c r="D40" s="13"/>
      <c r="G40" s="65"/>
      <c r="H40" s="65"/>
      <c r="I40" s="65"/>
      <c r="J40" s="65"/>
      <c r="K40" s="65"/>
      <c r="L40" s="65"/>
      <c r="M40" s="65"/>
      <c r="N40" s="65"/>
    </row>
    <row r="41" spans="1:14" s="12" customFormat="1" ht="12.75" customHeight="1" x14ac:dyDescent="0.3">
      <c r="A41" s="14"/>
      <c r="G41" s="65"/>
      <c r="H41" s="65"/>
      <c r="I41" s="65"/>
      <c r="J41" s="65"/>
      <c r="K41" s="65"/>
      <c r="L41" s="65"/>
      <c r="M41" s="65"/>
      <c r="N41" s="65"/>
    </row>
    <row r="42" spans="1:14" s="12" customFormat="1" ht="12.75" customHeight="1" x14ac:dyDescent="0.3">
      <c r="A42" s="14"/>
      <c r="B42" s="62"/>
      <c r="C42" s="13"/>
      <c r="D42" s="13"/>
      <c r="G42" s="65"/>
      <c r="H42" s="65"/>
      <c r="I42" s="65"/>
      <c r="J42" s="65"/>
      <c r="K42" s="65"/>
      <c r="L42" s="65"/>
      <c r="M42" s="65"/>
      <c r="N42" s="65"/>
    </row>
    <row r="43" spans="1:14" s="12" customFormat="1" ht="12.75" customHeight="1" x14ac:dyDescent="0.3">
      <c r="A43" s="14"/>
      <c r="B43" s="15"/>
      <c r="C43" s="13"/>
      <c r="D43" s="13"/>
      <c r="G43" s="65"/>
      <c r="H43" s="65"/>
      <c r="I43" s="65"/>
      <c r="J43" s="65"/>
      <c r="K43" s="65"/>
      <c r="L43" s="65"/>
      <c r="M43" s="65"/>
      <c r="N43" s="65"/>
    </row>
  </sheetData>
  <dataConsolidate link="1"/>
  <mergeCells count="5">
    <mergeCell ref="A1:F1"/>
    <mergeCell ref="A2:F2"/>
    <mergeCell ref="B4:F4"/>
    <mergeCell ref="B5:F5"/>
    <mergeCell ref="B6:F6"/>
  </mergeCells>
  <printOptions horizontalCentered="1"/>
  <pageMargins left="0.78740157480314965" right="0.59055118110236227" top="1.1811023622047245" bottom="0.78740157480314965" header="0.31496062992125984" footer="0.23622047244094491"/>
  <pageSetup paperSize="9" scale="85" orientation="portrait" horizontalDpi="1200" verticalDpi="1200" r:id="rId1"/>
  <headerFooter alignWithMargins="0">
    <oddFooter>&amp;L&amp;"Arial Narrow,Treknraksts"&amp;K00-011Ūdensvads un sadzīves kanalizācija&amp;"Arial Narrow,Parasts"
(Ozolu iela (posmā no Ozolu ielas 16 līdz iebrauktuvei īpašumā ar kadastra Nr.96900080228)),
Valmiermuiža, Valmieras novads&amp;R&amp;"Arial Narrow,Parasts"&amp;9 4-4-&amp;P</oddFooter>
  </headerFooter>
  <rowBreaks count="1" manualBreakCount="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Kopsavilkums_Ar_cenu</vt:lpstr>
      <vt:lpstr>U1_Ar_cenu</vt:lpstr>
      <vt:lpstr>K1_Ar_cenu</vt:lpstr>
      <vt:lpstr>TS_Ar_cenu</vt:lpstr>
      <vt:lpstr>K1_Ar_cenu!Print_Area</vt:lpstr>
      <vt:lpstr>Kopsavilkums_Ar_cenu!Print_Area</vt:lpstr>
      <vt:lpstr>TS_Ar_cenu!Print_Area</vt:lpstr>
      <vt:lpstr>U1_Ar_cenu!Print_Area</vt:lpstr>
      <vt:lpstr>Kopsavilkums_Ar_cenu!Print_Titles</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NaurisK</cp:lastModifiedBy>
  <cp:lastPrinted>2024-05-13T10:44:14Z</cp:lastPrinted>
  <dcterms:created xsi:type="dcterms:W3CDTF">2002-01-28T08:22:32Z</dcterms:created>
  <dcterms:modified xsi:type="dcterms:W3CDTF">2024-07-05T09:01:01Z</dcterms:modified>
</cp:coreProperties>
</file>